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lke\Documents\AGM\03_Verlage\_Formulare\"/>
    </mc:Choice>
  </mc:AlternateContent>
  <xr:revisionPtr revIDLastSave="0" documentId="13_ncr:1_{53843449-14C9-4696-BFD4-DA9A0A8D5BFF}" xr6:coauthVersionLast="47" xr6:coauthVersionMax="47" xr10:uidLastSave="{00000000-0000-0000-0000-000000000000}"/>
  <bookViews>
    <workbookView xWindow="-108" yWindow="-108" windowWidth="23256" windowHeight="13176" activeTab="1" xr2:uid="{5AAA7262-1E4A-4215-89E0-E4A34195BA87}"/>
  </bookViews>
  <sheets>
    <sheet name="AGM Gesamt" sheetId="2" r:id="rId1"/>
    <sheet name="Einzelunternehme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6" i="1" l="1"/>
  <c r="J96" i="1"/>
  <c r="O96" i="1"/>
  <c r="P96" i="1"/>
  <c r="L96" i="1" s="1"/>
  <c r="N97" i="1"/>
  <c r="M97" i="1"/>
  <c r="H97" i="1"/>
  <c r="G97" i="1"/>
  <c r="I97" i="1" s="1"/>
  <c r="P95" i="1"/>
  <c r="L95" i="1" s="1"/>
  <c r="O95" i="1"/>
  <c r="J95" i="1"/>
  <c r="I95" i="1"/>
  <c r="H71" i="1"/>
  <c r="G71" i="1"/>
  <c r="I71" i="1" s="1"/>
  <c r="I15" i="1"/>
  <c r="J15" i="1"/>
  <c r="O15" i="1"/>
  <c r="P15" i="1"/>
  <c r="I16" i="1"/>
  <c r="J16" i="1"/>
  <c r="O16" i="1"/>
  <c r="P16" i="1"/>
  <c r="I19" i="1"/>
  <c r="J19" i="1"/>
  <c r="O19" i="1"/>
  <c r="P19" i="1"/>
  <c r="I22" i="1"/>
  <c r="J22" i="1"/>
  <c r="O22" i="1"/>
  <c r="P22" i="1"/>
  <c r="I25" i="1"/>
  <c r="J25" i="1"/>
  <c r="O25" i="1"/>
  <c r="P25" i="1"/>
  <c r="L25" i="1" s="1"/>
  <c r="I26" i="1"/>
  <c r="J26" i="1"/>
  <c r="O26" i="1"/>
  <c r="P26" i="1"/>
  <c r="L26" i="1" s="1"/>
  <c r="I27" i="1"/>
  <c r="J27" i="1"/>
  <c r="O27" i="1"/>
  <c r="P27" i="1"/>
  <c r="I30" i="1"/>
  <c r="J30" i="1"/>
  <c r="O30" i="1"/>
  <c r="P30" i="1"/>
  <c r="I31" i="1"/>
  <c r="J31" i="1"/>
  <c r="O31" i="1"/>
  <c r="P31" i="1"/>
  <c r="I34" i="1"/>
  <c r="J34" i="1"/>
  <c r="O34" i="1"/>
  <c r="P34" i="1"/>
  <c r="I37" i="1"/>
  <c r="J37" i="1"/>
  <c r="O37" i="1"/>
  <c r="P37" i="1"/>
  <c r="I38" i="1"/>
  <c r="J38" i="1"/>
  <c r="O38" i="1"/>
  <c r="P38" i="1"/>
  <c r="I39" i="1"/>
  <c r="J39" i="1"/>
  <c r="O39" i="1"/>
  <c r="P39" i="1"/>
  <c r="I40" i="1"/>
  <c r="J40" i="1"/>
  <c r="O40" i="1"/>
  <c r="P40" i="1"/>
  <c r="I43" i="1"/>
  <c r="J43" i="1"/>
  <c r="O43" i="1"/>
  <c r="P43" i="1"/>
  <c r="I44" i="1"/>
  <c r="J44" i="1"/>
  <c r="O44" i="1"/>
  <c r="P44" i="1"/>
  <c r="I45" i="1"/>
  <c r="J45" i="1"/>
  <c r="O45" i="1"/>
  <c r="P45" i="1"/>
  <c r="I46" i="1"/>
  <c r="J46" i="1"/>
  <c r="O46" i="1"/>
  <c r="P46" i="1"/>
  <c r="I47" i="1"/>
  <c r="J47" i="1"/>
  <c r="O47" i="1"/>
  <c r="P47" i="1"/>
  <c r="I48" i="1"/>
  <c r="J48" i="1"/>
  <c r="O48" i="1"/>
  <c r="P48" i="1"/>
  <c r="I49" i="1"/>
  <c r="J49" i="1"/>
  <c r="O49" i="1"/>
  <c r="P49" i="1"/>
  <c r="I50" i="1"/>
  <c r="J50" i="1"/>
  <c r="O50" i="1"/>
  <c r="P50" i="1"/>
  <c r="I53" i="1"/>
  <c r="J53" i="1"/>
  <c r="O53" i="1"/>
  <c r="P53" i="1"/>
  <c r="I56" i="1"/>
  <c r="J56" i="1"/>
  <c r="O56" i="1"/>
  <c r="P56" i="1"/>
  <c r="K56" i="1" s="1"/>
  <c r="L56" i="1" s="1"/>
  <c r="I57" i="1"/>
  <c r="J57" i="1"/>
  <c r="O57" i="1"/>
  <c r="P57" i="1"/>
  <c r="I58" i="1"/>
  <c r="J58" i="1"/>
  <c r="O58" i="1"/>
  <c r="P58" i="1"/>
  <c r="I59" i="1"/>
  <c r="J59" i="1"/>
  <c r="O59" i="1"/>
  <c r="P59" i="1"/>
  <c r="L59" i="1" s="1"/>
  <c r="I60" i="1"/>
  <c r="J60" i="1"/>
  <c r="O60" i="1"/>
  <c r="P60" i="1"/>
  <c r="I61" i="1"/>
  <c r="J61" i="1"/>
  <c r="O61" i="1"/>
  <c r="P61" i="1"/>
  <c r="L61" i="1" s="1"/>
  <c r="I62" i="1"/>
  <c r="J62" i="1"/>
  <c r="O62" i="1"/>
  <c r="P62" i="1"/>
  <c r="I63" i="1"/>
  <c r="J63" i="1"/>
  <c r="O63" i="1"/>
  <c r="P63" i="1"/>
  <c r="I64" i="1"/>
  <c r="J64" i="1"/>
  <c r="O64" i="1"/>
  <c r="P64" i="1"/>
  <c r="L64" i="1" s="1"/>
  <c r="I65" i="1"/>
  <c r="J65" i="1"/>
  <c r="O65" i="1"/>
  <c r="P65" i="1"/>
  <c r="L65" i="1" s="1"/>
  <c r="J9" i="2"/>
  <c r="E9" i="2"/>
  <c r="D9" i="2"/>
  <c r="N32" i="1"/>
  <c r="M32" i="1"/>
  <c r="P32" i="1" s="1"/>
  <c r="H32" i="1"/>
  <c r="G32" i="1"/>
  <c r="H41" i="1"/>
  <c r="G41" i="1"/>
  <c r="N71" i="1"/>
  <c r="M71" i="1"/>
  <c r="N75" i="1"/>
  <c r="M75" i="1"/>
  <c r="H75" i="1"/>
  <c r="G75" i="1"/>
  <c r="N93" i="1"/>
  <c r="M93" i="1"/>
  <c r="O93" i="1" s="1"/>
  <c r="N80" i="1"/>
  <c r="M80" i="1"/>
  <c r="H80" i="1"/>
  <c r="G80" i="1"/>
  <c r="J80" i="1" s="1"/>
  <c r="H51" i="1"/>
  <c r="G51" i="1"/>
  <c r="N51" i="1"/>
  <c r="M51" i="1"/>
  <c r="N41" i="1"/>
  <c r="M41" i="1"/>
  <c r="N28" i="1"/>
  <c r="M28" i="1"/>
  <c r="N54" i="1"/>
  <c r="M54" i="1"/>
  <c r="H54" i="1"/>
  <c r="G54" i="1"/>
  <c r="J54" i="1" s="1"/>
  <c r="N35" i="1"/>
  <c r="M35" i="1"/>
  <c r="H35" i="1"/>
  <c r="G35" i="1"/>
  <c r="N23" i="1"/>
  <c r="M23" i="1"/>
  <c r="N66" i="1"/>
  <c r="M66" i="1"/>
  <c r="G66" i="1"/>
  <c r="H66" i="1"/>
  <c r="N20" i="1"/>
  <c r="M20" i="1"/>
  <c r="O20" i="1" s="1"/>
  <c r="N17" i="1"/>
  <c r="N9" i="1" s="1"/>
  <c r="M17" i="1"/>
  <c r="O17" i="1" s="1"/>
  <c r="H28" i="1"/>
  <c r="G28" i="1"/>
  <c r="H23" i="1"/>
  <c r="G23" i="1"/>
  <c r="H20" i="1"/>
  <c r="H9" i="1" s="1"/>
  <c r="G20" i="1"/>
  <c r="G9" i="1" s="1"/>
  <c r="J9" i="1" s="1"/>
  <c r="H17" i="1"/>
  <c r="G17" i="1"/>
  <c r="H93" i="1"/>
  <c r="G93" i="1"/>
  <c r="I93" i="1" s="1"/>
  <c r="O70" i="1"/>
  <c r="O69" i="1"/>
  <c r="O74" i="1"/>
  <c r="O73" i="1"/>
  <c r="O79" i="1"/>
  <c r="O78" i="1"/>
  <c r="O77" i="1"/>
  <c r="O91" i="1"/>
  <c r="O90" i="1"/>
  <c r="O89" i="1"/>
  <c r="O88" i="1"/>
  <c r="O87" i="1"/>
  <c r="O86" i="1"/>
  <c r="O85" i="1"/>
  <c r="O84" i="1"/>
  <c r="O83" i="1"/>
  <c r="O82" i="1"/>
  <c r="O92" i="1"/>
  <c r="I74" i="1"/>
  <c r="I73" i="1"/>
  <c r="I72" i="1"/>
  <c r="I70" i="1"/>
  <c r="I69" i="1"/>
  <c r="I79" i="1"/>
  <c r="I78" i="1"/>
  <c r="I77" i="1"/>
  <c r="I92" i="1"/>
  <c r="I91" i="1"/>
  <c r="I90" i="1"/>
  <c r="I89" i="1"/>
  <c r="I88" i="1"/>
  <c r="I87" i="1"/>
  <c r="I86" i="1"/>
  <c r="I85" i="1"/>
  <c r="I84" i="1"/>
  <c r="I83" i="1"/>
  <c r="I82" i="1"/>
  <c r="P92" i="1"/>
  <c r="J92" i="1"/>
  <c r="P91" i="1"/>
  <c r="J91" i="1"/>
  <c r="P90" i="1"/>
  <c r="J90" i="1"/>
  <c r="J82" i="1"/>
  <c r="P89" i="1"/>
  <c r="J89" i="1"/>
  <c r="P88" i="1"/>
  <c r="J88" i="1"/>
  <c r="P87" i="1"/>
  <c r="J87" i="1"/>
  <c r="P86" i="1"/>
  <c r="J86" i="1"/>
  <c r="P85" i="1"/>
  <c r="J85" i="1"/>
  <c r="P84" i="1"/>
  <c r="J84" i="1"/>
  <c r="P83" i="1"/>
  <c r="J83" i="1"/>
  <c r="P82" i="1"/>
  <c r="P79" i="1"/>
  <c r="J79" i="1"/>
  <c r="P78" i="1"/>
  <c r="J78" i="1"/>
  <c r="P77" i="1"/>
  <c r="J77" i="1"/>
  <c r="P74" i="1"/>
  <c r="J74" i="1"/>
  <c r="J73" i="1"/>
  <c r="P70" i="1"/>
  <c r="J70" i="1"/>
  <c r="P69" i="1"/>
  <c r="J69" i="1"/>
  <c r="K96" i="1" l="1"/>
  <c r="M9" i="1"/>
  <c r="P9" i="1" s="1"/>
  <c r="K62" i="1"/>
  <c r="K58" i="1"/>
  <c r="K50" i="1"/>
  <c r="K40" i="1"/>
  <c r="K34" i="1"/>
  <c r="L34" i="1" s="1"/>
  <c r="P97" i="1"/>
  <c r="L97" i="1" s="1"/>
  <c r="K65" i="1"/>
  <c r="K61" i="1"/>
  <c r="P41" i="1"/>
  <c r="K38" i="1"/>
  <c r="K63" i="1"/>
  <c r="K43" i="1"/>
  <c r="K37" i="1"/>
  <c r="K95" i="1"/>
  <c r="K48" i="1"/>
  <c r="K64" i="1"/>
  <c r="K31" i="1"/>
  <c r="J97" i="1"/>
  <c r="O97" i="1"/>
  <c r="P71" i="1"/>
  <c r="K59" i="1"/>
  <c r="L58" i="1"/>
  <c r="K53" i="1"/>
  <c r="L53" i="1" s="1"/>
  <c r="L43" i="1"/>
  <c r="K46" i="1"/>
  <c r="L46" i="1" s="1"/>
  <c r="K45" i="1"/>
  <c r="L45" i="1" s="1"/>
  <c r="K49" i="1"/>
  <c r="L37" i="1"/>
  <c r="K39" i="1"/>
  <c r="L39" i="1" s="1"/>
  <c r="K27" i="1"/>
  <c r="L27" i="1" s="1"/>
  <c r="K26" i="1"/>
  <c r="K25" i="1"/>
  <c r="K22" i="1"/>
  <c r="K15" i="1"/>
  <c r="L15" i="1" s="1"/>
  <c r="L48" i="1"/>
  <c r="L38" i="1"/>
  <c r="K30" i="1"/>
  <c r="L30" i="1" s="1"/>
  <c r="L22" i="1"/>
  <c r="J20" i="1"/>
  <c r="K19" i="1"/>
  <c r="L19" i="1" s="1"/>
  <c r="K16" i="1"/>
  <c r="L16" i="1" s="1"/>
  <c r="L31" i="1"/>
  <c r="J35" i="1"/>
  <c r="L40" i="1"/>
  <c r="L49" i="1"/>
  <c r="L50" i="1"/>
  <c r="K44" i="1"/>
  <c r="L44" i="1" s="1"/>
  <c r="K47" i="1"/>
  <c r="L47" i="1" s="1"/>
  <c r="L63" i="1"/>
  <c r="L62" i="1"/>
  <c r="K57" i="1"/>
  <c r="L57" i="1" s="1"/>
  <c r="K60" i="1"/>
  <c r="L60" i="1" s="1"/>
  <c r="I41" i="1"/>
  <c r="P66" i="1"/>
  <c r="P51" i="1"/>
  <c r="J28" i="1"/>
  <c r="P23" i="1"/>
  <c r="I51" i="1"/>
  <c r="I32" i="1"/>
  <c r="P75" i="1"/>
  <c r="I80" i="1"/>
  <c r="O75" i="1"/>
  <c r="J93" i="1"/>
  <c r="J66" i="1"/>
  <c r="P80" i="1"/>
  <c r="O41" i="1"/>
  <c r="I75" i="1"/>
  <c r="O71" i="1"/>
  <c r="J41" i="1"/>
  <c r="O23" i="1"/>
  <c r="J51" i="1"/>
  <c r="O66" i="1"/>
  <c r="P35" i="1"/>
  <c r="O51" i="1"/>
  <c r="P93" i="1"/>
  <c r="O80" i="1"/>
  <c r="I66" i="1"/>
  <c r="O28" i="1"/>
  <c r="P28" i="1"/>
  <c r="J75" i="1"/>
  <c r="O32" i="1"/>
  <c r="P54" i="1"/>
  <c r="K54" i="1" s="1"/>
  <c r="L54" i="1" s="1"/>
  <c r="I54" i="1"/>
  <c r="O54" i="1"/>
  <c r="I35" i="1"/>
  <c r="O35" i="1"/>
  <c r="I17" i="1"/>
  <c r="I28" i="1"/>
  <c r="I23" i="1"/>
  <c r="P17" i="1"/>
  <c r="P20" i="1"/>
  <c r="I20" i="1"/>
  <c r="J17" i="1"/>
  <c r="J23" i="1"/>
  <c r="K87" i="1"/>
  <c r="L87" i="1" s="1"/>
  <c r="K88" i="1"/>
  <c r="L88" i="1" s="1"/>
  <c r="K77" i="1"/>
  <c r="L77" i="1" s="1"/>
  <c r="K90" i="1"/>
  <c r="L90" i="1" s="1"/>
  <c r="K83" i="1"/>
  <c r="L83" i="1" s="1"/>
  <c r="K84" i="1"/>
  <c r="L84" i="1" s="1"/>
  <c r="K70" i="1"/>
  <c r="L70" i="1" s="1"/>
  <c r="K92" i="1"/>
  <c r="L92" i="1" s="1"/>
  <c r="K82" i="1"/>
  <c r="L82" i="1" s="1"/>
  <c r="K78" i="1"/>
  <c r="L78" i="1" s="1"/>
  <c r="K91" i="1"/>
  <c r="L91" i="1" s="1"/>
  <c r="K79" i="1"/>
  <c r="L79" i="1" s="1"/>
  <c r="K85" i="1"/>
  <c r="L85" i="1" s="1"/>
  <c r="K89" i="1"/>
  <c r="L89" i="1" s="1"/>
  <c r="K86" i="1"/>
  <c r="L86" i="1" s="1"/>
  <c r="J71" i="1"/>
  <c r="K74" i="1"/>
  <c r="L74" i="1" s="1"/>
  <c r="K69" i="1"/>
  <c r="L69" i="1" s="1"/>
  <c r="J32" i="1"/>
  <c r="P73" i="1"/>
  <c r="K97" i="1" l="1"/>
  <c r="I9" i="1"/>
  <c r="K23" i="1"/>
  <c r="L23" i="1" s="1"/>
  <c r="O9" i="1"/>
  <c r="K28" i="1"/>
  <c r="L28" i="1" s="1"/>
  <c r="K93" i="1"/>
  <c r="L93" i="1" s="1"/>
  <c r="K35" i="1"/>
  <c r="L35" i="1" s="1"/>
  <c r="K41" i="1"/>
  <c r="L41" i="1" s="1"/>
  <c r="K66" i="1"/>
  <c r="L66" i="1" s="1"/>
  <c r="K51" i="1"/>
  <c r="K73" i="1"/>
  <c r="L73" i="1" s="1"/>
  <c r="K20" i="1"/>
  <c r="L20" i="1" s="1"/>
  <c r="K80" i="1"/>
  <c r="L80" i="1" s="1"/>
  <c r="K75" i="1"/>
  <c r="L75" i="1" s="1"/>
  <c r="K17" i="1"/>
  <c r="L17" i="1" s="1"/>
  <c r="K9" i="1" l="1"/>
  <c r="K32" i="1"/>
  <c r="L32" i="1" s="1"/>
  <c r="L51" i="1"/>
  <c r="K71" i="1"/>
  <c r="L71" i="1" s="1"/>
  <c r="L9" i="1" l="1"/>
  <c r="K9" i="2"/>
  <c r="G9" i="2" l="1"/>
  <c r="F9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<sst xmlns="http://schemas.openxmlformats.org/spreadsheetml/2006/main" count="300" uniqueCount="175">
  <si>
    <t>Einkauf</t>
  </si>
  <si>
    <t>Remissionen</t>
  </si>
  <si>
    <t>Entwicklung</t>
  </si>
  <si>
    <t>zu netto EK</t>
  </si>
  <si>
    <t>(RR-Quote)</t>
  </si>
  <si>
    <t xml:space="preserve"> + / -</t>
  </si>
  <si>
    <t>netto EK</t>
  </si>
  <si>
    <t>PLZ</t>
  </si>
  <si>
    <t>in €</t>
  </si>
  <si>
    <t>in  "-" €</t>
  </si>
  <si>
    <t>in %</t>
  </si>
  <si>
    <t xml:space="preserve"> in €</t>
  </si>
  <si>
    <t>Bücher Edele GmbH</t>
  </si>
  <si>
    <t>Oberstdorf</t>
  </si>
  <si>
    <t>Oststraße 19</t>
  </si>
  <si>
    <t>Oberstaufen</t>
  </si>
  <si>
    <t>Hugo-v.-Königsegg-Str. 13</t>
  </si>
  <si>
    <t>Buchhandlung Graff GmbH</t>
  </si>
  <si>
    <t>Braunschweig</t>
  </si>
  <si>
    <t>Sack 15</t>
  </si>
  <si>
    <t>Buchhandlung Siebenmorgen inkl. Online</t>
  </si>
  <si>
    <t>Bergisch Gladb.</t>
  </si>
  <si>
    <t>Siebenmorgen 19</t>
  </si>
  <si>
    <t>Buchhandlung Schlapp</t>
  </si>
  <si>
    <t>Bensheim</t>
  </si>
  <si>
    <t>Bahnhofstraße 22</t>
  </si>
  <si>
    <t>Darmstadt</t>
  </si>
  <si>
    <t>Heidelberger Landstr.190</t>
  </si>
  <si>
    <t>Griesheim</t>
  </si>
  <si>
    <t>Wilhelm-Leuschner-Str.8</t>
  </si>
  <si>
    <t>Lünebuch / Buchhandlung am Markt</t>
  </si>
  <si>
    <t>Lüneburg</t>
  </si>
  <si>
    <t>Bardowicker Straße 1</t>
  </si>
  <si>
    <t>Salzhausen</t>
  </si>
  <si>
    <t>Hauptstraße 6b</t>
  </si>
  <si>
    <t>Buchhandlung Peterknecht</t>
  </si>
  <si>
    <t>Erfurt</t>
  </si>
  <si>
    <t>Anger 28</t>
  </si>
  <si>
    <t>Saarbrücken</t>
  </si>
  <si>
    <t>Futterstraße 2</t>
  </si>
  <si>
    <t>Bock &amp; Seip GmbH</t>
  </si>
  <si>
    <t>Saarlouis</t>
  </si>
  <si>
    <t>Großer Markt 2</t>
  </si>
  <si>
    <t>Merzig</t>
  </si>
  <si>
    <t>Poststraße 38</t>
  </si>
  <si>
    <t>BAG 7100</t>
  </si>
  <si>
    <t xml:space="preserve">L-8069 </t>
  </si>
  <si>
    <t>Strassen</t>
  </si>
  <si>
    <t>Rue de l’Industrie</t>
  </si>
  <si>
    <t>Librairie Ernster Centre Ville</t>
  </si>
  <si>
    <t>L-1536</t>
  </si>
  <si>
    <t>Luxembourg</t>
  </si>
  <si>
    <t>27, rue du Fossé</t>
  </si>
  <si>
    <t>Librairie Ernster Bascharage</t>
  </si>
  <si>
    <t>L-4950</t>
  </si>
  <si>
    <t>Bascharage</t>
  </si>
  <si>
    <t>Cactus Bascharage, 6, avenue de Luxembourg</t>
  </si>
  <si>
    <t>Librairie Ernster Belle Etoile</t>
  </si>
  <si>
    <t>L-8050</t>
  </si>
  <si>
    <t>Bertrange</t>
  </si>
  <si>
    <t>La Belle Etoile</t>
  </si>
  <si>
    <t>Librairie Ernster City Concorde</t>
  </si>
  <si>
    <t>L-8060</t>
  </si>
  <si>
    <t>80, route de Longwy</t>
  </si>
  <si>
    <t>Librairie Ernster Ettelbrück</t>
  </si>
  <si>
    <t>L-9050</t>
  </si>
  <si>
    <t>Ettelbrück</t>
  </si>
  <si>
    <t>46, Grand Rue</t>
  </si>
  <si>
    <t>Librairie Ernster Cloche d'Or</t>
  </si>
  <si>
    <t xml:space="preserve">L-7525 </t>
  </si>
  <si>
    <t>Mersch</t>
  </si>
  <si>
    <t>Topaze Shopping Center rue de Colmar-Berg</t>
  </si>
  <si>
    <t xml:space="preserve">L-2411 </t>
  </si>
  <si>
    <t xml:space="preserve">Luxembourg-Gasperich </t>
  </si>
  <si>
    <t xml:space="preserve">25, Boulevard F.W. Raiffeisen </t>
  </si>
  <si>
    <t>Gustav Roth e.K.</t>
  </si>
  <si>
    <t>Offenburg</t>
  </si>
  <si>
    <t>Hauptstraße 45</t>
  </si>
  <si>
    <t>Würzburg</t>
  </si>
  <si>
    <t>Franziskanerplatz 4</t>
  </si>
  <si>
    <t>Höchberg</t>
  </si>
  <si>
    <t>Hauptstraße 48</t>
  </si>
  <si>
    <t>Kitzingen</t>
  </si>
  <si>
    <t>Marktstraße 21</t>
  </si>
  <si>
    <t>Miltenberg</t>
  </si>
  <si>
    <t>Hauptstraße 124</t>
  </si>
  <si>
    <t>Schöningh / Buchhandlung Bad Kissingen</t>
  </si>
  <si>
    <t>Bad Kissingen</t>
  </si>
  <si>
    <t>Brunnengasse 6</t>
  </si>
  <si>
    <t>Schöningh / Buchhandlung Marktheidenfeld</t>
  </si>
  <si>
    <t>Marktheidenfeld</t>
  </si>
  <si>
    <t>Bronnbacher Straße 14</t>
  </si>
  <si>
    <t>Lohr am Main</t>
  </si>
  <si>
    <t>Hauptstraße 18</t>
  </si>
  <si>
    <t>Karlstadt</t>
  </si>
  <si>
    <t>Alte Bahnhofstraße 16</t>
  </si>
  <si>
    <t>Bücher Wenner</t>
  </si>
  <si>
    <t>Osnabrück</t>
  </si>
  <si>
    <t>Große Straße 69</t>
  </si>
  <si>
    <t>Bültmann &amp; Gerriets</t>
  </si>
  <si>
    <t>Oldenburg</t>
  </si>
  <si>
    <t>Lange Straße 57</t>
  </si>
  <si>
    <t xml:space="preserve">Scheller Boyens / Heide </t>
  </si>
  <si>
    <t xml:space="preserve">Heide </t>
  </si>
  <si>
    <t xml:space="preserve">Friedrichstraße 4 </t>
  </si>
  <si>
    <t xml:space="preserve">Scheller Boyens / Büsum  </t>
  </si>
  <si>
    <t xml:space="preserve">Büsum </t>
  </si>
  <si>
    <t xml:space="preserve">Alleestraße 32 </t>
  </si>
  <si>
    <t>A. Stein'sche Buchhandlung GmbH</t>
  </si>
  <si>
    <t>Werl</t>
  </si>
  <si>
    <t>Steinerstraße 10</t>
  </si>
  <si>
    <t>A.Stein’sche  / Buchhandlung Alex Hinrichsen</t>
  </si>
  <si>
    <t>Holzminden</t>
  </si>
  <si>
    <t>Bahnhofstraße 27</t>
  </si>
  <si>
    <t xml:space="preserve">Dortmunder Universitäts-Buchhandlung GmbH </t>
  </si>
  <si>
    <t>Dortmund</t>
  </si>
  <si>
    <t>Vogelpothsweg 85</t>
  </si>
  <si>
    <t>Buchhandlung Biazza OHG</t>
  </si>
  <si>
    <t>Bücher Hacker | Filiale der Buchhandlung Biazza OHG</t>
  </si>
  <si>
    <t>Schmidsche Buchhandlung | Filiale der Buchhandlung Biazza OHG</t>
  </si>
  <si>
    <t>Karl Rau - Filiale der Buchhandlung Biazza OHG</t>
  </si>
  <si>
    <t>Bücherstube Grafing - Filiale der Bücher Herzog Medien OHG</t>
  </si>
  <si>
    <t>Bücher Herzog Medien OHG</t>
  </si>
  <si>
    <t>Buchhandlung Koj - Filiale der Bücher Herzog Medien OHG</t>
  </si>
  <si>
    <t>J.A. Schlossersche Buchhandlung OHG</t>
  </si>
  <si>
    <t>Welserstr. 25</t>
  </si>
  <si>
    <t>Fürstenrieder Str. 44</t>
  </si>
  <si>
    <t>Annastr. 20</t>
  </si>
  <si>
    <t>Stadtplatz 29 - 31</t>
  </si>
  <si>
    <t>Berliner Str. 24</t>
  </si>
  <si>
    <t>Salzsenderzeile 10</t>
  </si>
  <si>
    <t>Obere Stadt 32</t>
  </si>
  <si>
    <t>Universitätsstraße 24</t>
  </si>
  <si>
    <t>München</t>
  </si>
  <si>
    <t>Augsburg</t>
  </si>
  <si>
    <t>Grafing</t>
  </si>
  <si>
    <t>Mühldorf</t>
  </si>
  <si>
    <t>Waldkraiburg</t>
  </si>
  <si>
    <t>Wasserburg</t>
  </si>
  <si>
    <t>Vilsbiburg</t>
  </si>
  <si>
    <t>Librairie Ernster Topaze</t>
  </si>
  <si>
    <t>Schöningh / Buchhandlung Lohr</t>
  </si>
  <si>
    <t>Schöningh / Buchhandlung Karlstadt</t>
  </si>
  <si>
    <t>Das ausgefüllte Formular senden Sie bitte an folkert.roggenkamp@agmarketing.de</t>
  </si>
  <si>
    <t>AGM Gesamtumsatz 2024</t>
  </si>
  <si>
    <t>2024/2023</t>
  </si>
  <si>
    <t>Schöningh / Buchhandlung Miltenberg</t>
  </si>
  <si>
    <t>Schöningh / Buchhandlung Wertheim</t>
  </si>
  <si>
    <t>Schöningh / Buchhandlung Würzburg</t>
  </si>
  <si>
    <t>Schöningh / Buchhandlung Höchberg</t>
  </si>
  <si>
    <t>Schöningh / Buchhandlung Kitzingen</t>
  </si>
  <si>
    <t>Summe</t>
  </si>
  <si>
    <t>Nr.</t>
  </si>
  <si>
    <t>Verkehrsnr.</t>
  </si>
  <si>
    <t>Firma/Filiale</t>
  </si>
  <si>
    <t>Ort</t>
  </si>
  <si>
    <t>Straße</t>
  </si>
  <si>
    <t>Eichelgasse 1</t>
  </si>
  <si>
    <t>Wertheim</t>
  </si>
  <si>
    <t>Schönbornstr.1</t>
  </si>
  <si>
    <t>Werneck</t>
  </si>
  <si>
    <t>Schöningh / Buchhandlung Werneck</t>
  </si>
  <si>
    <t>Theresienstr. 100</t>
  </si>
  <si>
    <t>Jahnstr. 5a</t>
  </si>
  <si>
    <t>Lünebuch in Salzhausen (früher Buchh. Hornbostel)</t>
  </si>
  <si>
    <t>Librairie Ernster Ernster Logistique</t>
  </si>
  <si>
    <r>
      <t>Einkauf (</t>
    </r>
    <r>
      <rPr>
        <sz val="11"/>
        <rFont val="Calibri"/>
        <family val="2"/>
        <scheme val="minor"/>
      </rPr>
      <t>RR-bereinigt</t>
    </r>
    <r>
      <rPr>
        <b/>
        <sz val="11"/>
        <rFont val="Calibri"/>
        <family val="2"/>
        <scheme val="minor"/>
      </rPr>
      <t>)</t>
    </r>
  </si>
  <si>
    <t>Einkauf (RR-bereinigt)</t>
  </si>
  <si>
    <t>Rheinberg Buch</t>
  </si>
  <si>
    <t>Bergisch Gladbach</t>
  </si>
  <si>
    <t>De-Gasperi-Str.8</t>
  </si>
  <si>
    <t>Bitte geben Sie hier die Bezugsdaten der AGM Buchhandlungen vom 01.01.2024 bis 31.12.2024 an.</t>
  </si>
  <si>
    <r>
      <t xml:space="preserve">Bitte geben Sie hier die </t>
    </r>
    <r>
      <rPr>
        <b/>
        <sz val="11"/>
        <color theme="1"/>
        <rFont val="Calibri"/>
        <family val="2"/>
        <scheme val="minor"/>
      </rPr>
      <t xml:space="preserve">saldierten Bezugsdaten </t>
    </r>
    <r>
      <rPr>
        <sz val="11"/>
        <color theme="1"/>
        <rFont val="Calibri"/>
        <family val="2"/>
        <scheme val="minor"/>
      </rPr>
      <t>aller AGM Buchhandlungen vom 01.01.2024 bis 31.12.2024 an.</t>
    </r>
  </si>
  <si>
    <t>AGM Jahresumsatzmeldung 2024 Gesamt</t>
  </si>
  <si>
    <t>AGM Jahresumsatzmeldung 2024 Einzelunternehmen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</si>
</sst>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0.0%"/>
    <numFmt numFmtId="165" formatCode="[$-407]d/\ mmmm\ yyyy"/>
    <numFmt numFmtId="166" formatCode="00000"/>
    <numFmt numFmtId="167" formatCode="_-* #,##0.00\ &quot;€&quot;_-;\-* #,##0.00\ &quot;€&quot;_-;_-* &quot;-&quot;??\ &quot;€&quot;_-;_-@"/>
  </numFmts>
  <fonts count="13" x14ac:knownFonts="1">
    <font>
      <sz val="12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2">
    <xf numFmtId="0" fontId="0" fillId="0" borderId="0" xfId="0"/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8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49" fontId="1" fillId="0" borderId="8" xfId="0" applyNumberFormat="1" applyFont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8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 vertical="center" wrapText="1"/>
    </xf>
    <xf numFmtId="8" fontId="2" fillId="0" borderId="7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8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1" fillId="0" borderId="15" xfId="0" applyFont="1" applyBorder="1" applyAlignment="1">
      <alignment vertical="center"/>
    </xf>
    <xf numFmtId="8" fontId="1" fillId="0" borderId="15" xfId="0" applyNumberFormat="1" applyFont="1" applyBorder="1" applyAlignment="1">
      <alignment horizontal="right" vertical="center"/>
    </xf>
    <xf numFmtId="164" fontId="1" fillId="0" borderId="15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166" fontId="1" fillId="0" borderId="16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8" fontId="9" fillId="0" borderId="16" xfId="0" applyNumberFormat="1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right" vertical="center" wrapText="1"/>
    </xf>
    <xf numFmtId="0" fontId="1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49" fontId="1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8" fontId="1" fillId="0" borderId="17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49" fontId="1" fillId="0" borderId="18" xfId="0" applyNumberFormat="1" applyFont="1" applyBorder="1" applyAlignment="1">
      <alignment horizontal="center" vertical="center"/>
    </xf>
    <xf numFmtId="8" fontId="1" fillId="0" borderId="18" xfId="0" applyNumberFormat="1" applyFont="1" applyBorder="1" applyAlignment="1">
      <alignment horizontal="right" vertical="center"/>
    </xf>
    <xf numFmtId="164" fontId="1" fillId="0" borderId="18" xfId="0" applyNumberFormat="1" applyFont="1" applyBorder="1" applyAlignment="1">
      <alignment horizontal="right" vertical="center"/>
    </xf>
    <xf numFmtId="164" fontId="1" fillId="0" borderId="18" xfId="0" applyNumberFormat="1" applyFont="1" applyBorder="1" applyAlignment="1">
      <alignment horizontal="right" vertical="center" wrapText="1"/>
    </xf>
    <xf numFmtId="166" fontId="1" fillId="0" borderId="17" xfId="0" applyNumberFormat="1" applyFont="1" applyBorder="1" applyAlignment="1">
      <alignment horizontal="center" vertical="center"/>
    </xf>
    <xf numFmtId="166" fontId="1" fillId="0" borderId="18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166" fontId="1" fillId="0" borderId="14" xfId="0" applyNumberFormat="1" applyFont="1" applyBorder="1" applyAlignment="1">
      <alignment horizontal="center" vertical="center"/>
    </xf>
    <xf numFmtId="8" fontId="1" fillId="0" borderId="14" xfId="0" applyNumberFormat="1" applyFont="1" applyBorder="1" applyAlignment="1">
      <alignment horizontal="right" vertical="center"/>
    </xf>
    <xf numFmtId="164" fontId="1" fillId="0" borderId="14" xfId="0" applyNumberFormat="1" applyFont="1" applyBorder="1" applyAlignment="1">
      <alignment horizontal="right" vertical="center"/>
    </xf>
    <xf numFmtId="164" fontId="1" fillId="0" borderId="14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8" fontId="1" fillId="0" borderId="19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8" fontId="1" fillId="0" borderId="0" xfId="0" applyNumberFormat="1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166" fontId="1" fillId="0" borderId="20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166" fontId="1" fillId="0" borderId="22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8" fontId="9" fillId="0" borderId="22" xfId="0" applyNumberFormat="1" applyFont="1" applyBorder="1" applyAlignment="1">
      <alignment horizontal="right" vertical="center"/>
    </xf>
    <xf numFmtId="164" fontId="9" fillId="0" borderId="22" xfId="0" applyNumberFormat="1" applyFont="1" applyBorder="1" applyAlignment="1">
      <alignment horizontal="right" vertical="center"/>
    </xf>
    <xf numFmtId="164" fontId="9" fillId="0" borderId="22" xfId="0" applyNumberFormat="1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vertical="center"/>
    </xf>
    <xf numFmtId="8" fontId="1" fillId="0" borderId="23" xfId="0" applyNumberFormat="1" applyFont="1" applyBorder="1" applyAlignment="1">
      <alignment horizontal="right" vertical="center"/>
    </xf>
    <xf numFmtId="164" fontId="1" fillId="0" borderId="23" xfId="0" applyNumberFormat="1" applyFont="1" applyBorder="1" applyAlignment="1">
      <alignment horizontal="right" vertical="center"/>
    </xf>
    <xf numFmtId="8" fontId="1" fillId="0" borderId="24" xfId="0" applyNumberFormat="1" applyFont="1" applyBorder="1" applyAlignment="1">
      <alignment horizontal="right" vertical="center"/>
    </xf>
    <xf numFmtId="164" fontId="1" fillId="0" borderId="24" xfId="0" applyNumberFormat="1" applyFont="1" applyBorder="1" applyAlignment="1">
      <alignment horizontal="right" vertical="center"/>
    </xf>
    <xf numFmtId="8" fontId="1" fillId="0" borderId="25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vertical="center" wrapText="1"/>
    </xf>
    <xf numFmtId="8" fontId="2" fillId="0" borderId="22" xfId="0" applyNumberFormat="1" applyFont="1" applyBorder="1" applyAlignment="1">
      <alignment horizontal="right" vertical="center"/>
    </xf>
    <xf numFmtId="164" fontId="2" fillId="0" borderId="22" xfId="0" applyNumberFormat="1" applyFont="1" applyBorder="1" applyAlignment="1">
      <alignment horizontal="right" vertical="center"/>
    </xf>
    <xf numFmtId="164" fontId="2" fillId="0" borderId="22" xfId="0" applyNumberFormat="1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166" fontId="1" fillId="0" borderId="26" xfId="0" applyNumberFormat="1" applyFont="1" applyBorder="1" applyAlignment="1">
      <alignment horizontal="center" vertical="center"/>
    </xf>
    <xf numFmtId="8" fontId="1" fillId="0" borderId="26" xfId="0" applyNumberFormat="1" applyFont="1" applyBorder="1" applyAlignment="1">
      <alignment horizontal="right" vertical="center"/>
    </xf>
    <xf numFmtId="164" fontId="1" fillId="0" borderId="26" xfId="0" applyNumberFormat="1" applyFont="1" applyBorder="1" applyAlignment="1">
      <alignment horizontal="right" vertical="center"/>
    </xf>
    <xf numFmtId="8" fontId="2" fillId="0" borderId="26" xfId="0" applyNumberFormat="1" applyFont="1" applyBorder="1" applyAlignment="1">
      <alignment horizontal="right" vertical="center"/>
    </xf>
    <xf numFmtId="164" fontId="2" fillId="0" borderId="26" xfId="0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166" fontId="1" fillId="0" borderId="19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right" vertical="center" wrapText="1"/>
    </xf>
    <xf numFmtId="0" fontId="2" fillId="0" borderId="22" xfId="0" applyFont="1" applyBorder="1" applyAlignment="1">
      <alignment vertical="center"/>
    </xf>
    <xf numFmtId="8" fontId="1" fillId="0" borderId="16" xfId="0" applyNumberFormat="1" applyFont="1" applyBorder="1" applyAlignment="1">
      <alignment horizontal="right" vertical="center"/>
    </xf>
    <xf numFmtId="164" fontId="1" fillId="0" borderId="16" xfId="0" applyNumberFormat="1" applyFont="1" applyBorder="1" applyAlignment="1">
      <alignment horizontal="right" vertical="center"/>
    </xf>
    <xf numFmtId="164" fontId="1" fillId="0" borderId="16" xfId="0" applyNumberFormat="1" applyFont="1" applyBorder="1" applyAlignment="1">
      <alignment horizontal="right" vertical="center" wrapText="1"/>
    </xf>
    <xf numFmtId="166" fontId="1" fillId="0" borderId="0" xfId="0" applyNumberFormat="1" applyFont="1" applyBorder="1" applyAlignment="1">
      <alignment horizontal="center" vertical="center"/>
    </xf>
    <xf numFmtId="8" fontId="2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166" fontId="7" fillId="0" borderId="22" xfId="0" applyNumberFormat="1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 wrapText="1"/>
    </xf>
    <xf numFmtId="166" fontId="1" fillId="0" borderId="23" xfId="0" applyNumberFormat="1" applyFont="1" applyBorder="1" applyAlignment="1">
      <alignment horizontal="center" vertical="center"/>
    </xf>
    <xf numFmtId="8" fontId="2" fillId="0" borderId="23" xfId="0" applyNumberFormat="1" applyFont="1" applyBorder="1" applyAlignment="1">
      <alignment horizontal="right" vertical="center"/>
    </xf>
    <xf numFmtId="164" fontId="2" fillId="0" borderId="23" xfId="0" applyNumberFormat="1" applyFont="1" applyBorder="1" applyAlignment="1">
      <alignment horizontal="right" vertical="center" wrapText="1"/>
    </xf>
    <xf numFmtId="167" fontId="9" fillId="0" borderId="2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7" fontId="1" fillId="0" borderId="0" xfId="0" applyNumberFormat="1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8" fontId="2" fillId="0" borderId="7" xfId="0" applyNumberFormat="1" applyFont="1" applyBorder="1" applyAlignment="1">
      <alignment horizontal="right" vertic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right" vertical="center"/>
    </xf>
    <xf numFmtId="8" fontId="8" fillId="0" borderId="7" xfId="0" applyNumberFormat="1" applyFont="1" applyBorder="1" applyAlignment="1">
      <alignment vertical="center"/>
    </xf>
    <xf numFmtId="8" fontId="12" fillId="0" borderId="22" xfId="0" applyNumberFormat="1" applyFont="1" applyBorder="1" applyAlignment="1">
      <alignment horizontal="right" vertical="center"/>
    </xf>
    <xf numFmtId="164" fontId="8" fillId="0" borderId="7" xfId="0" applyNumberFormat="1" applyFont="1" applyBorder="1" applyAlignment="1">
      <alignment horizontal="right" vertical="center" wrapText="1"/>
    </xf>
    <xf numFmtId="164" fontId="8" fillId="0" borderId="9" xfId="0" applyNumberFormat="1" applyFont="1" applyBorder="1" applyAlignment="1">
      <alignment horizontal="right" vertical="center"/>
    </xf>
    <xf numFmtId="8" fontId="8" fillId="0" borderId="9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3" fillId="0" borderId="12" xfId="0" applyFont="1" applyBorder="1" applyAlignment="1">
      <alignment vertical="center"/>
    </xf>
    <xf numFmtId="0" fontId="0" fillId="0" borderId="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0" borderId="13" xfId="0" applyFont="1" applyBorder="1" applyAlignment="1">
      <alignment vertical="center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top" wrapText="1"/>
    </xf>
  </cellXfs>
  <cellStyles count="2">
    <cellStyle name="Standard" xfId="0" builtinId="0"/>
    <cellStyle name="Standard 2" xfId="1" xr:uid="{BE59B62D-AE83-4D38-A14E-22C6238B27A9}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8C2FB-87BB-45B7-8355-4B1B01B43CC6}">
  <dimension ref="A1:AE15"/>
  <sheetViews>
    <sheetView workbookViewId="0"/>
  </sheetViews>
  <sheetFormatPr baseColWidth="10" defaultRowHeight="15.6" x14ac:dyDescent="0.3"/>
  <cols>
    <col min="1" max="1" width="20.59765625" customWidth="1"/>
    <col min="2" max="2" width="11.59765625" customWidth="1"/>
    <col min="3" max="4" width="10.19921875" customWidth="1"/>
    <col min="5" max="5" width="19.3984375" customWidth="1"/>
    <col min="6" max="6" width="13.19921875" customWidth="1"/>
    <col min="7" max="7" width="16.19921875" customWidth="1"/>
    <col min="8" max="10" width="10.19921875" customWidth="1"/>
    <col min="11" max="11" width="17.8984375" customWidth="1"/>
  </cols>
  <sheetData>
    <row r="1" spans="1:31" s="4" customFormat="1" ht="19.2" customHeight="1" x14ac:dyDescent="0.3">
      <c r="A1" s="47" t="s">
        <v>173</v>
      </c>
      <c r="B1" s="5"/>
      <c r="F1" s="8"/>
      <c r="G1" s="5"/>
      <c r="H1" s="5"/>
      <c r="I1" s="9"/>
      <c r="J1" s="5"/>
      <c r="K1" s="5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31" s="4" customFormat="1" ht="15" customHeight="1" x14ac:dyDescent="0.3">
      <c r="A2" s="16" t="s">
        <v>172</v>
      </c>
      <c r="B2" s="5"/>
      <c r="F2" s="8"/>
      <c r="G2" s="5"/>
      <c r="H2" s="5"/>
      <c r="I2" s="9"/>
      <c r="J2" s="5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1" s="4" customFormat="1" ht="13.2" customHeight="1" x14ac:dyDescent="0.3">
      <c r="A3" s="16" t="s">
        <v>143</v>
      </c>
      <c r="B3" s="5"/>
      <c r="F3" s="8"/>
      <c r="G3" s="5"/>
      <c r="H3" s="5"/>
      <c r="I3" s="9"/>
      <c r="J3" s="5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31" s="4" customFormat="1" ht="12.75" customHeight="1" thickBot="1" x14ac:dyDescent="0.35">
      <c r="A4" s="10"/>
      <c r="B4" s="11"/>
      <c r="C4" s="12"/>
      <c r="F4" s="13"/>
      <c r="I4" s="162"/>
      <c r="J4" s="162"/>
      <c r="K4" s="162"/>
      <c r="L4" s="162"/>
      <c r="M4" s="163"/>
      <c r="N4" s="163"/>
      <c r="O4" s="163"/>
      <c r="P4" s="163"/>
      <c r="Q4" s="16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"/>
      <c r="AE4" s="2"/>
    </row>
    <row r="5" spans="1:31" x14ac:dyDescent="0.3">
      <c r="A5" s="61" t="s">
        <v>144</v>
      </c>
      <c r="B5" s="14">
        <v>2024</v>
      </c>
      <c r="C5" s="14">
        <v>2024</v>
      </c>
      <c r="D5" s="14">
        <v>2024</v>
      </c>
      <c r="E5" s="14">
        <v>2024</v>
      </c>
      <c r="F5" s="14" t="s">
        <v>145</v>
      </c>
      <c r="G5" s="14" t="s">
        <v>145</v>
      </c>
      <c r="H5" s="14">
        <v>2023</v>
      </c>
      <c r="I5" s="14">
        <v>2023</v>
      </c>
      <c r="J5" s="14">
        <v>2023</v>
      </c>
      <c r="K5" s="14">
        <v>2023</v>
      </c>
    </row>
    <row r="6" spans="1:31" x14ac:dyDescent="0.3">
      <c r="A6" s="62"/>
      <c r="B6" s="17" t="s">
        <v>0</v>
      </c>
      <c r="C6" s="17" t="s">
        <v>1</v>
      </c>
      <c r="D6" s="17" t="s">
        <v>1</v>
      </c>
      <c r="E6" s="160" t="s">
        <v>167</v>
      </c>
      <c r="F6" s="17" t="s">
        <v>2</v>
      </c>
      <c r="G6" s="17" t="s">
        <v>2</v>
      </c>
      <c r="H6" s="17" t="s">
        <v>0</v>
      </c>
      <c r="I6" s="17" t="s">
        <v>1</v>
      </c>
      <c r="J6" s="17" t="s">
        <v>1</v>
      </c>
      <c r="K6" s="160" t="s">
        <v>167</v>
      </c>
    </row>
    <row r="7" spans="1:31" x14ac:dyDescent="0.3">
      <c r="A7" s="62"/>
      <c r="B7" s="17" t="s">
        <v>3</v>
      </c>
      <c r="C7" s="17" t="s">
        <v>3</v>
      </c>
      <c r="D7" s="18" t="s">
        <v>4</v>
      </c>
      <c r="E7" s="17" t="s">
        <v>3</v>
      </c>
      <c r="F7" s="19" t="s">
        <v>5</v>
      </c>
      <c r="G7" s="17" t="s">
        <v>5</v>
      </c>
      <c r="H7" s="17" t="s">
        <v>6</v>
      </c>
      <c r="I7" s="160" t="s">
        <v>6</v>
      </c>
      <c r="J7" s="18" t="s">
        <v>4</v>
      </c>
      <c r="K7" s="17" t="s">
        <v>3</v>
      </c>
    </row>
    <row r="8" spans="1:31" ht="16.2" thickBot="1" x14ac:dyDescent="0.35">
      <c r="A8" s="62"/>
      <c r="B8" s="23" t="s">
        <v>8</v>
      </c>
      <c r="C8" s="159" t="s">
        <v>9</v>
      </c>
      <c r="D8" s="22" t="s">
        <v>10</v>
      </c>
      <c r="E8" s="23" t="s">
        <v>8</v>
      </c>
      <c r="F8" s="20" t="s">
        <v>11</v>
      </c>
      <c r="G8" s="23" t="s">
        <v>10</v>
      </c>
      <c r="H8" s="23" t="s">
        <v>8</v>
      </c>
      <c r="I8" s="159" t="s">
        <v>9</v>
      </c>
      <c r="J8" s="23" t="s">
        <v>10</v>
      </c>
      <c r="K8" s="23" t="s">
        <v>8</v>
      </c>
    </row>
    <row r="9" spans="1:31" ht="16.2" thickBot="1" x14ac:dyDescent="0.35">
      <c r="A9" s="63"/>
      <c r="B9" s="42"/>
      <c r="C9" s="42"/>
      <c r="D9" s="43" t="str">
        <f>IF(B9=0," ",C9/B9)</f>
        <v xml:space="preserve"> </v>
      </c>
      <c r="E9" s="42">
        <f>B9+C9</f>
        <v>0</v>
      </c>
      <c r="F9" s="161">
        <f>E9-K9</f>
        <v>0</v>
      </c>
      <c r="G9" s="44" t="str">
        <f>IF(K9=0," ",E9/K9)</f>
        <v xml:space="preserve"> </v>
      </c>
      <c r="H9" s="42"/>
      <c r="I9" s="42"/>
      <c r="J9" s="43" t="str">
        <f>IF(H9=0," ",I9/H9)</f>
        <v xml:space="preserve"> </v>
      </c>
      <c r="K9" s="42">
        <f>H9+I9</f>
        <v>0</v>
      </c>
    </row>
    <row r="11" spans="1:31" x14ac:dyDescent="0.3">
      <c r="A11" s="191" t="e" vm="1">
        <v>#VALUE!</v>
      </c>
      <c r="B11" s="181"/>
      <c r="C11" s="181"/>
    </row>
    <row r="12" spans="1:31" x14ac:dyDescent="0.3">
      <c r="A12" s="181"/>
      <c r="B12" s="181"/>
      <c r="C12" s="181"/>
    </row>
    <row r="13" spans="1:31" x14ac:dyDescent="0.3">
      <c r="A13" s="181"/>
      <c r="B13" s="181"/>
      <c r="C13" s="181"/>
    </row>
    <row r="14" spans="1:31" x14ac:dyDescent="0.3">
      <c r="A14" s="181"/>
      <c r="B14" s="181"/>
      <c r="C14" s="181"/>
    </row>
    <row r="15" spans="1:31" x14ac:dyDescent="0.3">
      <c r="A15" s="181"/>
      <c r="B15" s="181"/>
      <c r="C15" s="181"/>
    </row>
  </sheetData>
  <mergeCells count="2">
    <mergeCell ref="A5:A9"/>
    <mergeCell ref="A11:C1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5030D-ACBF-4CAD-AD32-76184B3AA515}">
  <sheetPr>
    <pageSetUpPr fitToPage="1"/>
  </sheetPr>
  <dimension ref="A1:AE1009"/>
  <sheetViews>
    <sheetView tabSelected="1" zoomScaleNormal="100" workbookViewId="0">
      <pane ySplit="14" topLeftCell="A15" activePane="bottomLeft" state="frozen"/>
      <selection pane="bottomLeft" activeCell="A15" sqref="A15"/>
    </sheetView>
  </sheetViews>
  <sheetFormatPr baseColWidth="10" defaultColWidth="11.19921875" defaultRowHeight="15" customHeight="1" x14ac:dyDescent="0.3"/>
  <cols>
    <col min="1" max="1" width="6.5" style="4" customWidth="1"/>
    <col min="2" max="2" width="10.19921875" style="4" customWidth="1"/>
    <col min="3" max="3" width="53.8984375" style="4" bestFit="1" customWidth="1"/>
    <col min="4" max="4" width="5.69921875" style="4" customWidth="1"/>
    <col min="5" max="5" width="12" style="4" customWidth="1"/>
    <col min="6" max="6" width="20.59765625" style="4" customWidth="1"/>
    <col min="7" max="7" width="11.59765625" style="4" customWidth="1"/>
    <col min="8" max="9" width="10.19921875" style="4" customWidth="1"/>
    <col min="10" max="10" width="16.8984375" style="4" customWidth="1"/>
    <col min="11" max="11" width="10.5" style="4" customWidth="1"/>
    <col min="12" max="12" width="16.19921875" style="4" customWidth="1"/>
    <col min="13" max="15" width="10.19921875" style="4" customWidth="1"/>
    <col min="16" max="16" width="17.8984375" style="4" customWidth="1"/>
    <col min="17" max="31" width="8.5" style="4" customWidth="1"/>
    <col min="32" max="16384" width="11.19921875" style="4"/>
  </cols>
  <sheetData>
    <row r="1" spans="1:31" ht="19.2" customHeight="1" x14ac:dyDescent="0.3">
      <c r="A1" s="47" t="s">
        <v>174</v>
      </c>
      <c r="B1" s="5"/>
      <c r="F1" s="8"/>
      <c r="G1" s="5"/>
      <c r="H1" s="5"/>
      <c r="I1" s="9"/>
      <c r="J1" s="5"/>
      <c r="K1" s="5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31" ht="15" customHeight="1" x14ac:dyDescent="0.3">
      <c r="A2" s="16" t="s">
        <v>171</v>
      </c>
      <c r="B2" s="5"/>
      <c r="F2" s="8"/>
      <c r="G2" s="5"/>
      <c r="H2" s="5"/>
      <c r="I2" s="9"/>
      <c r="J2" s="5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1" ht="13.2" customHeight="1" x14ac:dyDescent="0.3">
      <c r="A3" s="16" t="s">
        <v>143</v>
      </c>
      <c r="B3" s="5"/>
      <c r="F3" s="8"/>
      <c r="G3" s="5"/>
      <c r="H3" s="5"/>
      <c r="I3" s="9"/>
      <c r="J3" s="5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31" ht="12.75" customHeight="1" thickBot="1" x14ac:dyDescent="0.35">
      <c r="A4" s="10"/>
      <c r="B4" s="11"/>
      <c r="C4" s="12"/>
      <c r="F4" s="13"/>
      <c r="I4" s="162"/>
      <c r="J4" s="162"/>
      <c r="K4" s="162"/>
      <c r="L4" s="162"/>
      <c r="M4" s="163"/>
      <c r="N4" s="163"/>
      <c r="O4" s="163"/>
      <c r="P4" s="163"/>
      <c r="Q4" s="16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2"/>
      <c r="AE4" s="2"/>
    </row>
    <row r="5" spans="1:31" ht="12.75" customHeight="1" x14ac:dyDescent="0.3">
      <c r="A5" s="176"/>
      <c r="B5" s="50"/>
      <c r="C5" s="177" t="e" vm="1">
        <v>#VALUE!</v>
      </c>
      <c r="D5" s="178"/>
      <c r="E5" s="179"/>
      <c r="F5" s="186" t="s">
        <v>144</v>
      </c>
      <c r="G5" s="14">
        <v>2024</v>
      </c>
      <c r="H5" s="14">
        <v>2024</v>
      </c>
      <c r="I5" s="164">
        <v>2024</v>
      </c>
      <c r="J5" s="164">
        <v>2024</v>
      </c>
      <c r="K5" s="164" t="s">
        <v>145</v>
      </c>
      <c r="L5" s="164" t="s">
        <v>145</v>
      </c>
      <c r="M5" s="164">
        <v>2023</v>
      </c>
      <c r="N5" s="164">
        <v>2023</v>
      </c>
      <c r="O5" s="164">
        <v>2023</v>
      </c>
      <c r="P5" s="164">
        <v>2023</v>
      </c>
      <c r="Q5" s="16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2"/>
      <c r="AE5" s="2"/>
    </row>
    <row r="6" spans="1:31" ht="12.75" customHeight="1" x14ac:dyDescent="0.3">
      <c r="A6" s="180"/>
      <c r="B6" s="99"/>
      <c r="C6" s="181"/>
      <c r="D6" s="181"/>
      <c r="E6" s="182"/>
      <c r="F6" s="187"/>
      <c r="G6" s="17" t="s">
        <v>0</v>
      </c>
      <c r="H6" s="17" t="s">
        <v>1</v>
      </c>
      <c r="I6" s="160" t="s">
        <v>1</v>
      </c>
      <c r="J6" s="160" t="s">
        <v>166</v>
      </c>
      <c r="K6" s="160" t="s">
        <v>2</v>
      </c>
      <c r="L6" s="160" t="s">
        <v>2</v>
      </c>
      <c r="M6" s="160" t="s">
        <v>0</v>
      </c>
      <c r="N6" s="160" t="s">
        <v>1</v>
      </c>
      <c r="O6" s="160" t="s">
        <v>1</v>
      </c>
      <c r="P6" s="160" t="s">
        <v>166</v>
      </c>
      <c r="Q6" s="16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2"/>
      <c r="AE6" s="2"/>
    </row>
    <row r="7" spans="1:31" ht="12.75" customHeight="1" x14ac:dyDescent="0.3">
      <c r="A7" s="180"/>
      <c r="B7" s="99"/>
      <c r="C7" s="181"/>
      <c r="D7" s="181"/>
      <c r="E7" s="182"/>
      <c r="F7" s="187"/>
      <c r="G7" s="17" t="s">
        <v>3</v>
      </c>
      <c r="H7" s="17" t="s">
        <v>3</v>
      </c>
      <c r="I7" s="165" t="s">
        <v>4</v>
      </c>
      <c r="J7" s="160" t="s">
        <v>3</v>
      </c>
      <c r="K7" s="166" t="s">
        <v>5</v>
      </c>
      <c r="L7" s="160" t="s">
        <v>5</v>
      </c>
      <c r="M7" s="160" t="s">
        <v>6</v>
      </c>
      <c r="N7" s="160" t="s">
        <v>6</v>
      </c>
      <c r="O7" s="165" t="s">
        <v>4</v>
      </c>
      <c r="P7" s="160" t="s">
        <v>3</v>
      </c>
      <c r="Q7" s="16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2"/>
      <c r="AE7" s="2"/>
    </row>
    <row r="8" spans="1:31" ht="12.75" customHeight="1" thickBot="1" x14ac:dyDescent="0.35">
      <c r="A8" s="180"/>
      <c r="B8" s="99"/>
      <c r="C8" s="181"/>
      <c r="D8" s="181"/>
      <c r="E8" s="182"/>
      <c r="F8" s="187"/>
      <c r="G8" s="23" t="s">
        <v>8</v>
      </c>
      <c r="H8" s="21" t="s">
        <v>9</v>
      </c>
      <c r="I8" s="167" t="s">
        <v>10</v>
      </c>
      <c r="J8" s="159" t="s">
        <v>8</v>
      </c>
      <c r="K8" s="168" t="s">
        <v>11</v>
      </c>
      <c r="L8" s="159" t="s">
        <v>10</v>
      </c>
      <c r="M8" s="159" t="s">
        <v>8</v>
      </c>
      <c r="N8" s="159" t="s">
        <v>9</v>
      </c>
      <c r="O8" s="159" t="s">
        <v>10</v>
      </c>
      <c r="P8" s="159" t="s">
        <v>8</v>
      </c>
      <c r="Q8" s="16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2"/>
      <c r="AE8" s="2"/>
    </row>
    <row r="9" spans="1:31" ht="12.6" customHeight="1" thickTop="1" thickBot="1" x14ac:dyDescent="0.35">
      <c r="A9" s="183"/>
      <c r="B9" s="1"/>
      <c r="C9" s="184"/>
      <c r="D9" s="184"/>
      <c r="E9" s="185"/>
      <c r="F9" s="188"/>
      <c r="G9" s="42">
        <f>SUM(G17,G20,G23,G28,G32,G35,G41,G51,G54,G66,G71,G75,G80,G93,G97)</f>
        <v>0</v>
      </c>
      <c r="H9" s="42">
        <f>SUM(H17,H20,H23,H28,H32,H35,H41,H51,H54,H66,H71,H75,H80,H93,H97)</f>
        <v>0</v>
      </c>
      <c r="I9" s="169" t="str">
        <f>IF(G9=0,"",H9/G9)</f>
        <v/>
      </c>
      <c r="J9" s="170">
        <f>G9+H9</f>
        <v>0</v>
      </c>
      <c r="K9" s="171">
        <f>J9-P9</f>
        <v>0</v>
      </c>
      <c r="L9" s="172" t="str">
        <f>IF(P9=0,"",K9/P9)</f>
        <v/>
      </c>
      <c r="M9" s="170">
        <f>SUM(M17,M20,M23,M28,M32,M35,M41,M51,M54,M66,M71,M75,M80,M93,M97)</f>
        <v>0</v>
      </c>
      <c r="N9" s="170">
        <f>SUM(N17,N20,N23,N28,N32,N35,N41,N51,N54,N66,N71,N75,N80,N93,N97)</f>
        <v>0</v>
      </c>
      <c r="O9" s="169" t="str">
        <f>IF(M9=0,"",N9/M9)</f>
        <v/>
      </c>
      <c r="P9" s="170">
        <f>M9+N9</f>
        <v>0</v>
      </c>
      <c r="Q9" s="16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2"/>
      <c r="AE9" s="2"/>
    </row>
    <row r="10" spans="1:31" ht="12.6" customHeight="1" thickBot="1" x14ac:dyDescent="0.35">
      <c r="A10" s="10"/>
      <c r="B10" s="11"/>
      <c r="C10" s="46"/>
      <c r="D10" s="46"/>
      <c r="E10" s="46"/>
      <c r="F10" s="48"/>
      <c r="G10" s="49"/>
      <c r="H10" s="49"/>
      <c r="I10" s="173"/>
      <c r="J10" s="174"/>
      <c r="K10" s="174"/>
      <c r="L10" s="175"/>
      <c r="M10" s="174"/>
      <c r="N10" s="174"/>
      <c r="O10" s="173"/>
      <c r="P10" s="174"/>
      <c r="Q10" s="16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2"/>
      <c r="AE10" s="2"/>
    </row>
    <row r="11" spans="1:31" ht="12.6" customHeight="1" x14ac:dyDescent="0.3">
      <c r="A11" s="57" t="s">
        <v>152</v>
      </c>
      <c r="B11" s="50" t="s">
        <v>153</v>
      </c>
      <c r="C11" s="56" t="s">
        <v>154</v>
      </c>
      <c r="D11" s="56" t="s">
        <v>7</v>
      </c>
      <c r="E11" s="56" t="s">
        <v>155</v>
      </c>
      <c r="F11" s="55" t="s">
        <v>156</v>
      </c>
      <c r="G11" s="14">
        <v>2024</v>
      </c>
      <c r="H11" s="14">
        <v>2024</v>
      </c>
      <c r="I11" s="164">
        <v>2024</v>
      </c>
      <c r="J11" s="164">
        <v>2024</v>
      </c>
      <c r="K11" s="164" t="s">
        <v>145</v>
      </c>
      <c r="L11" s="164" t="s">
        <v>145</v>
      </c>
      <c r="M11" s="164">
        <v>2023</v>
      </c>
      <c r="N11" s="164">
        <v>2023</v>
      </c>
      <c r="O11" s="164">
        <v>2023</v>
      </c>
      <c r="P11" s="164">
        <v>2023</v>
      </c>
      <c r="Q11" s="16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2"/>
      <c r="AE11" s="2"/>
    </row>
    <row r="12" spans="1:31" ht="12" customHeight="1" x14ac:dyDescent="0.3">
      <c r="A12" s="51"/>
      <c r="B12" s="99"/>
      <c r="C12" s="103"/>
      <c r="D12" s="189"/>
      <c r="E12" s="190"/>
      <c r="F12" s="52"/>
      <c r="G12" s="17" t="s">
        <v>0</v>
      </c>
      <c r="H12" s="17" t="s">
        <v>1</v>
      </c>
      <c r="I12" s="160" t="s">
        <v>1</v>
      </c>
      <c r="J12" s="160" t="s">
        <v>166</v>
      </c>
      <c r="K12" s="160" t="s">
        <v>2</v>
      </c>
      <c r="L12" s="160" t="s">
        <v>2</v>
      </c>
      <c r="M12" s="160" t="s">
        <v>0</v>
      </c>
      <c r="N12" s="160" t="s">
        <v>1</v>
      </c>
      <c r="O12" s="160" t="s">
        <v>1</v>
      </c>
      <c r="P12" s="160" t="s">
        <v>166</v>
      </c>
      <c r="Q12" s="16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2"/>
      <c r="AE12" s="2"/>
    </row>
    <row r="13" spans="1:31" ht="12" customHeight="1" x14ac:dyDescent="0.3">
      <c r="A13" s="53"/>
      <c r="B13" s="103"/>
      <c r="C13" s="103"/>
      <c r="D13" s="190"/>
      <c r="E13" s="103"/>
      <c r="F13" s="54"/>
      <c r="G13" s="17" t="s">
        <v>3</v>
      </c>
      <c r="H13" s="17" t="s">
        <v>3</v>
      </c>
      <c r="I13" s="18" t="s">
        <v>4</v>
      </c>
      <c r="J13" s="17" t="s">
        <v>3</v>
      </c>
      <c r="K13" s="19" t="s">
        <v>5</v>
      </c>
      <c r="L13" s="17" t="s">
        <v>5</v>
      </c>
      <c r="M13" s="17" t="s">
        <v>6</v>
      </c>
      <c r="N13" s="17" t="s">
        <v>6</v>
      </c>
      <c r="O13" s="18" t="s">
        <v>4</v>
      </c>
      <c r="P13" s="17" t="s">
        <v>3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2" customHeight="1" thickBot="1" x14ac:dyDescent="0.35">
      <c r="A14" s="58"/>
      <c r="B14" s="1"/>
      <c r="C14" s="59"/>
      <c r="D14" s="59"/>
      <c r="E14" s="59"/>
      <c r="F14" s="60"/>
      <c r="G14" s="19" t="s">
        <v>8</v>
      </c>
      <c r="H14" s="100" t="s">
        <v>9</v>
      </c>
      <c r="I14" s="101" t="s">
        <v>10</v>
      </c>
      <c r="J14" s="17" t="s">
        <v>8</v>
      </c>
      <c r="K14" s="19" t="s">
        <v>11</v>
      </c>
      <c r="L14" s="17" t="s">
        <v>10</v>
      </c>
      <c r="M14" s="17" t="s">
        <v>8</v>
      </c>
      <c r="N14" s="100" t="s">
        <v>9</v>
      </c>
      <c r="O14" s="17" t="s">
        <v>10</v>
      </c>
      <c r="P14" s="17" t="s">
        <v>8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2"/>
      <c r="AE14" s="2"/>
    </row>
    <row r="15" spans="1:31" ht="12" customHeight="1" thickTop="1" x14ac:dyDescent="0.3">
      <c r="A15" s="67">
        <v>1</v>
      </c>
      <c r="B15" s="67">
        <v>23699</v>
      </c>
      <c r="C15" s="68" t="s">
        <v>12</v>
      </c>
      <c r="D15" s="69">
        <v>87651</v>
      </c>
      <c r="E15" s="68" t="s">
        <v>13</v>
      </c>
      <c r="F15" s="68" t="s">
        <v>14</v>
      </c>
      <c r="G15" s="78"/>
      <c r="H15" s="78"/>
      <c r="I15" s="79" t="str">
        <f>IF(G15=0," ",H15/G15)</f>
        <v xml:space="preserve"> </v>
      </c>
      <c r="J15" s="78">
        <f t="shared" ref="J15:J16" si="0">G15+H15</f>
        <v>0</v>
      </c>
      <c r="K15" s="78">
        <f>J15-P15</f>
        <v>0</v>
      </c>
      <c r="L15" s="80" t="str">
        <f>IF(P15=0," ",K15/P15)</f>
        <v xml:space="preserve"> </v>
      </c>
      <c r="M15" s="78"/>
      <c r="N15" s="78"/>
      <c r="O15" s="79" t="str">
        <f>IF(M15=0,"",N15/M15)</f>
        <v/>
      </c>
      <c r="P15" s="78">
        <f>M15+N15</f>
        <v>0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2" customHeight="1" thickBot="1" x14ac:dyDescent="0.35">
      <c r="A16" s="81">
        <v>2</v>
      </c>
      <c r="B16" s="81">
        <v>28647</v>
      </c>
      <c r="C16" s="82" t="s">
        <v>12</v>
      </c>
      <c r="D16" s="88">
        <v>87534</v>
      </c>
      <c r="E16" s="82" t="s">
        <v>15</v>
      </c>
      <c r="F16" s="82" t="s">
        <v>16</v>
      </c>
      <c r="G16" s="84"/>
      <c r="H16" s="84"/>
      <c r="I16" s="85" t="str">
        <f>IF(G16=0," ",H16/G16)</f>
        <v xml:space="preserve"> </v>
      </c>
      <c r="J16" s="84">
        <f t="shared" si="0"/>
        <v>0</v>
      </c>
      <c r="K16" s="84">
        <f>J16-P16</f>
        <v>0</v>
      </c>
      <c r="L16" s="86" t="str">
        <f>IF(P16=0," ",K16/P16)</f>
        <v xml:space="preserve"> </v>
      </c>
      <c r="M16" s="84"/>
      <c r="N16" s="84"/>
      <c r="O16" s="85" t="str">
        <f>IF(M16=0,"",N16/M16)</f>
        <v/>
      </c>
      <c r="P16" s="84">
        <f>M16+N16</f>
        <v>0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2" customHeight="1" thickTop="1" x14ac:dyDescent="0.3">
      <c r="A17" s="109"/>
      <c r="B17" s="109"/>
      <c r="C17" s="110"/>
      <c r="D17" s="111"/>
      <c r="E17" s="110"/>
      <c r="F17" s="113" t="s">
        <v>151</v>
      </c>
      <c r="G17" s="114">
        <f>SUM(G15:G16)</f>
        <v>0</v>
      </c>
      <c r="H17" s="114">
        <f>SUM(H15:H16)</f>
        <v>0</v>
      </c>
      <c r="I17" s="115" t="str">
        <f>IF(G17=0," ",H17/G17)</f>
        <v xml:space="preserve"> </v>
      </c>
      <c r="J17" s="114">
        <f>G17+H17</f>
        <v>0</v>
      </c>
      <c r="K17" s="114">
        <f>J17-P17</f>
        <v>0</v>
      </c>
      <c r="L17" s="116" t="str">
        <f>IF(P17=0," ",K17/P17)</f>
        <v xml:space="preserve"> </v>
      </c>
      <c r="M17" s="114">
        <f>M15+M16</f>
        <v>0</v>
      </c>
      <c r="N17" s="114">
        <f>N15+N16</f>
        <v>0</v>
      </c>
      <c r="O17" s="115" t="str">
        <f>IF(M17=0,"",N17/M17)</f>
        <v/>
      </c>
      <c r="P17" s="114">
        <f>M17+N17</f>
        <v>0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2" customHeight="1" thickBot="1" x14ac:dyDescent="0.35">
      <c r="A18" s="117"/>
      <c r="B18" s="117"/>
      <c r="C18" s="118"/>
      <c r="D18" s="117"/>
      <c r="E18" s="118"/>
      <c r="F18" s="118"/>
      <c r="G18" s="119"/>
      <c r="H18" s="119"/>
      <c r="I18" s="120"/>
      <c r="J18" s="119"/>
      <c r="K18" s="119"/>
      <c r="L18" s="120"/>
      <c r="M18" s="121"/>
      <c r="N18" s="121"/>
      <c r="O18" s="122"/>
      <c r="P18" s="123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2" customHeight="1" thickTop="1" thickBot="1" x14ac:dyDescent="0.35">
      <c r="A19" s="106">
        <v>3</v>
      </c>
      <c r="B19" s="106">
        <v>25432</v>
      </c>
      <c r="C19" s="107" t="s">
        <v>17</v>
      </c>
      <c r="D19" s="108">
        <v>38100</v>
      </c>
      <c r="E19" s="107" t="s">
        <v>18</v>
      </c>
      <c r="F19" s="90" t="s">
        <v>19</v>
      </c>
      <c r="G19" s="92"/>
      <c r="H19" s="92"/>
      <c r="I19" s="93" t="str">
        <f>IF(G19=0," ",H19/G19)</f>
        <v xml:space="preserve"> </v>
      </c>
      <c r="J19" s="92">
        <f>G19+H19</f>
        <v>0</v>
      </c>
      <c r="K19" s="92">
        <f>J19-P19</f>
        <v>0</v>
      </c>
      <c r="L19" s="94" t="str">
        <f>IF(P19=0," ",K19/P19)</f>
        <v xml:space="preserve"> </v>
      </c>
      <c r="M19" s="92"/>
      <c r="N19" s="92"/>
      <c r="O19" s="93" t="str">
        <f>IF(M19=0,"",N19/M19)</f>
        <v/>
      </c>
      <c r="P19" s="92">
        <f>M19+N19</f>
        <v>0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2" customHeight="1" thickTop="1" x14ac:dyDescent="0.3">
      <c r="A20" s="109"/>
      <c r="B20" s="109"/>
      <c r="C20" s="110"/>
      <c r="D20" s="111"/>
      <c r="E20" s="112"/>
      <c r="F20" s="70" t="s">
        <v>151</v>
      </c>
      <c r="G20" s="71">
        <f>SUM(G19)</f>
        <v>0</v>
      </c>
      <c r="H20" s="71">
        <f>SUM(H19)</f>
        <v>0</v>
      </c>
      <c r="I20" s="72" t="str">
        <f>IF(G20=0," ",H20/G20)</f>
        <v xml:space="preserve"> </v>
      </c>
      <c r="J20" s="71">
        <f>G20+H20</f>
        <v>0</v>
      </c>
      <c r="K20" s="71">
        <f>J20-P20</f>
        <v>0</v>
      </c>
      <c r="L20" s="73" t="str">
        <f>IF(P20=0," ",K20/P20)</f>
        <v xml:space="preserve"> </v>
      </c>
      <c r="M20" s="71">
        <f>SUM(M19)</f>
        <v>0</v>
      </c>
      <c r="N20" s="71">
        <f>SUM(N19)</f>
        <v>0</v>
      </c>
      <c r="O20" s="72" t="str">
        <f>IF(M20=0,"",N20/M20)</f>
        <v/>
      </c>
      <c r="P20" s="71">
        <f>M20+N20</f>
        <v>0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2" customHeight="1" thickBot="1" x14ac:dyDescent="0.35">
      <c r="A21" s="102"/>
      <c r="B21" s="102"/>
      <c r="C21" s="103"/>
      <c r="D21" s="102"/>
      <c r="E21" s="103"/>
      <c r="F21" s="64"/>
      <c r="G21" s="65"/>
      <c r="H21" s="65"/>
      <c r="I21" s="66"/>
      <c r="J21" s="65"/>
      <c r="K21" s="65"/>
      <c r="L21" s="66"/>
      <c r="M21" s="65"/>
      <c r="N21" s="65"/>
      <c r="O21" s="66"/>
      <c r="P21" s="65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2" customHeight="1" thickTop="1" thickBot="1" x14ac:dyDescent="0.35">
      <c r="A22" s="89">
        <v>4</v>
      </c>
      <c r="B22" s="89">
        <v>26588</v>
      </c>
      <c r="C22" s="90" t="s">
        <v>20</v>
      </c>
      <c r="D22" s="91">
        <v>51427</v>
      </c>
      <c r="E22" s="90" t="s">
        <v>21</v>
      </c>
      <c r="F22" s="90" t="s">
        <v>22</v>
      </c>
      <c r="G22" s="92"/>
      <c r="H22" s="92"/>
      <c r="I22" s="93" t="str">
        <f>IF(G22=0," ",H22/G22)</f>
        <v xml:space="preserve"> </v>
      </c>
      <c r="J22" s="92">
        <f>G22+H22</f>
        <v>0</v>
      </c>
      <c r="K22" s="92">
        <f>J22-P22</f>
        <v>0</v>
      </c>
      <c r="L22" s="94" t="str">
        <f>IF(P22=0," ",K22/P22)</f>
        <v xml:space="preserve"> </v>
      </c>
      <c r="M22" s="92"/>
      <c r="N22" s="92"/>
      <c r="O22" s="93" t="str">
        <f>IF(M22=0,"",N22/M22)</f>
        <v/>
      </c>
      <c r="P22" s="92">
        <f>M22+N22</f>
        <v>0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12" customHeight="1" thickTop="1" x14ac:dyDescent="0.3">
      <c r="A23" s="109"/>
      <c r="B23" s="109"/>
      <c r="C23" s="110"/>
      <c r="D23" s="111"/>
      <c r="E23" s="110"/>
      <c r="F23" s="113" t="s">
        <v>151</v>
      </c>
      <c r="G23" s="114">
        <f>SUM(G22)</f>
        <v>0</v>
      </c>
      <c r="H23" s="114">
        <f>SUM(H22)</f>
        <v>0</v>
      </c>
      <c r="I23" s="115" t="str">
        <f>IF(G23=0," ",H23/G23)</f>
        <v xml:space="preserve"> </v>
      </c>
      <c r="J23" s="114">
        <f>G23+H23</f>
        <v>0</v>
      </c>
      <c r="K23" s="114">
        <f>J23-P23</f>
        <v>0</v>
      </c>
      <c r="L23" s="116" t="str">
        <f>IF(P23=0," ",K23/P23)</f>
        <v xml:space="preserve"> </v>
      </c>
      <c r="M23" s="114">
        <f>SUM(M22)</f>
        <v>0</v>
      </c>
      <c r="N23" s="114">
        <f>SUM(N22)</f>
        <v>0</v>
      </c>
      <c r="O23" s="115" t="str">
        <f>IF(M23=0,"",N23/M23)</f>
        <v/>
      </c>
      <c r="P23" s="114">
        <f>M23+N23</f>
        <v>0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12" customHeight="1" thickBot="1" x14ac:dyDescent="0.35">
      <c r="A24" s="102"/>
      <c r="B24" s="102"/>
      <c r="C24" s="103"/>
      <c r="D24" s="102"/>
      <c r="E24" s="103"/>
      <c r="F24" s="103"/>
      <c r="G24" s="104"/>
      <c r="H24" s="104"/>
      <c r="I24" s="105"/>
      <c r="J24" s="104"/>
      <c r="K24" s="104"/>
      <c r="L24" s="105"/>
      <c r="M24" s="104"/>
      <c r="N24" s="104"/>
      <c r="O24" s="105"/>
      <c r="P24" s="104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2" customHeight="1" thickTop="1" x14ac:dyDescent="0.3">
      <c r="A25" s="74">
        <v>5</v>
      </c>
      <c r="B25" s="74">
        <v>25690</v>
      </c>
      <c r="C25" s="77" t="s">
        <v>23</v>
      </c>
      <c r="D25" s="87">
        <v>64625</v>
      </c>
      <c r="E25" s="77" t="s">
        <v>24</v>
      </c>
      <c r="F25" s="77" t="s">
        <v>25</v>
      </c>
      <c r="G25" s="78"/>
      <c r="H25" s="78"/>
      <c r="I25" s="79" t="str">
        <f>IF(G25=0," ",H25/G25)</f>
        <v xml:space="preserve"> </v>
      </c>
      <c r="J25" s="78">
        <f t="shared" ref="J25:J27" si="1">G25+H25</f>
        <v>0</v>
      </c>
      <c r="K25" s="78">
        <f>J25-P25</f>
        <v>0</v>
      </c>
      <c r="L25" s="80" t="str">
        <f>IF(P25=0," ",K25/P25)</f>
        <v xml:space="preserve"> </v>
      </c>
      <c r="M25" s="78"/>
      <c r="N25" s="78"/>
      <c r="O25" s="79" t="str">
        <f>IF(M25=0,"",N25/M25)</f>
        <v/>
      </c>
      <c r="P25" s="78">
        <f t="shared" ref="P25:P27" si="2">M25+N25</f>
        <v>0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12" customHeight="1" x14ac:dyDescent="0.3">
      <c r="A26" s="26">
        <v>6</v>
      </c>
      <c r="B26" s="26">
        <v>27213</v>
      </c>
      <c r="C26" s="28" t="s">
        <v>23</v>
      </c>
      <c r="D26" s="27">
        <v>64297</v>
      </c>
      <c r="E26" s="28" t="s">
        <v>26</v>
      </c>
      <c r="F26" s="28" t="s">
        <v>27</v>
      </c>
      <c r="G26" s="29"/>
      <c r="H26" s="29"/>
      <c r="I26" s="30" t="str">
        <f>IF(G26=0," ",H26/G26)</f>
        <v xml:space="preserve"> </v>
      </c>
      <c r="J26" s="29">
        <f t="shared" si="1"/>
        <v>0</v>
      </c>
      <c r="K26" s="29">
        <f>J26-P26</f>
        <v>0</v>
      </c>
      <c r="L26" s="31" t="str">
        <f>IF(P26=0," ",K26/P26)</f>
        <v xml:space="preserve"> </v>
      </c>
      <c r="M26" s="29"/>
      <c r="N26" s="29"/>
      <c r="O26" s="30" t="str">
        <f>IF(M26=0,"",N26/M26)</f>
        <v/>
      </c>
      <c r="P26" s="29">
        <f t="shared" si="2"/>
        <v>0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2" customHeight="1" thickBot="1" x14ac:dyDescent="0.35">
      <c r="A27" s="81">
        <v>7</v>
      </c>
      <c r="B27" s="81">
        <v>33644</v>
      </c>
      <c r="C27" s="82" t="s">
        <v>23</v>
      </c>
      <c r="D27" s="88">
        <v>64347</v>
      </c>
      <c r="E27" s="82" t="s">
        <v>28</v>
      </c>
      <c r="F27" s="82" t="s">
        <v>29</v>
      </c>
      <c r="G27" s="84"/>
      <c r="H27" s="84"/>
      <c r="I27" s="85" t="str">
        <f>IF(G27=0," ",H27/G27)</f>
        <v xml:space="preserve"> </v>
      </c>
      <c r="J27" s="84">
        <f t="shared" si="1"/>
        <v>0</v>
      </c>
      <c r="K27" s="84">
        <f>J27-P27</f>
        <v>0</v>
      </c>
      <c r="L27" s="86" t="str">
        <f>IF(P27=0," ",K27/P27)</f>
        <v xml:space="preserve"> </v>
      </c>
      <c r="M27" s="84"/>
      <c r="N27" s="84"/>
      <c r="O27" s="85" t="str">
        <f>IF(M27=0,"",N27/M27)</f>
        <v/>
      </c>
      <c r="P27" s="84">
        <f t="shared" si="2"/>
        <v>0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12" customHeight="1" thickTop="1" x14ac:dyDescent="0.3">
      <c r="A28" s="109"/>
      <c r="B28" s="109"/>
      <c r="C28" s="110"/>
      <c r="D28" s="111"/>
      <c r="E28" s="110"/>
      <c r="F28" s="113" t="s">
        <v>151</v>
      </c>
      <c r="G28" s="114">
        <f>SUM(G25:G27)</f>
        <v>0</v>
      </c>
      <c r="H28" s="114">
        <f>SUM(H25:H27)</f>
        <v>0</v>
      </c>
      <c r="I28" s="115" t="str">
        <f>IF(G28=0," ",H28/G28)</f>
        <v xml:space="preserve"> </v>
      </c>
      <c r="J28" s="114">
        <f>G28+H28</f>
        <v>0</v>
      </c>
      <c r="K28" s="114">
        <f>J28-P28</f>
        <v>0</v>
      </c>
      <c r="L28" s="116" t="str">
        <f>IF(P28=0," ",K28/P28)</f>
        <v xml:space="preserve"> </v>
      </c>
      <c r="M28" s="114">
        <f>SUM(M25:M27)</f>
        <v>0</v>
      </c>
      <c r="N28" s="114">
        <f>SUM(N25:N27)</f>
        <v>0</v>
      </c>
      <c r="O28" s="115" t="str">
        <f>IF(M28=0,"",N28/M28)</f>
        <v/>
      </c>
      <c r="P28" s="114">
        <f>M28+N28</f>
        <v>0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12" customHeight="1" thickBot="1" x14ac:dyDescent="0.35">
      <c r="A29" s="102"/>
      <c r="B29" s="102"/>
      <c r="C29" s="103"/>
      <c r="D29" s="102"/>
      <c r="E29" s="103"/>
      <c r="F29" s="103"/>
      <c r="G29" s="104"/>
      <c r="H29" s="104"/>
      <c r="I29" s="105"/>
      <c r="J29" s="104"/>
      <c r="K29" s="104"/>
      <c r="L29" s="105"/>
      <c r="M29" s="104"/>
      <c r="N29" s="104"/>
      <c r="O29" s="105"/>
      <c r="P29" s="104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12" customHeight="1" thickTop="1" x14ac:dyDescent="0.3">
      <c r="A30" s="74">
        <v>8</v>
      </c>
      <c r="B30" s="74">
        <v>43744</v>
      </c>
      <c r="C30" s="77" t="s">
        <v>30</v>
      </c>
      <c r="D30" s="87">
        <v>21335</v>
      </c>
      <c r="E30" s="77" t="s">
        <v>31</v>
      </c>
      <c r="F30" s="77" t="s">
        <v>32</v>
      </c>
      <c r="G30" s="78"/>
      <c r="H30" s="78"/>
      <c r="I30" s="79" t="str">
        <f>IF(G30=0," ",H30/G30)</f>
        <v xml:space="preserve"> </v>
      </c>
      <c r="J30" s="78">
        <f t="shared" ref="J30:J31" si="3">G30+H30</f>
        <v>0</v>
      </c>
      <c r="K30" s="78">
        <f>J30-P30</f>
        <v>0</v>
      </c>
      <c r="L30" s="80" t="str">
        <f>IF(P30=0," ",K30/P30)</f>
        <v xml:space="preserve"> </v>
      </c>
      <c r="M30" s="78"/>
      <c r="N30" s="78"/>
      <c r="O30" s="79" t="str">
        <f>IF(M30=0,"",N30/M30)</f>
        <v/>
      </c>
      <c r="P30" s="78">
        <f t="shared" ref="P30:P31" si="4">M30+N30</f>
        <v>0</v>
      </c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2"/>
      <c r="AE30" s="2"/>
    </row>
    <row r="31" spans="1:31" ht="12" customHeight="1" thickBot="1" x14ac:dyDescent="0.35">
      <c r="A31" s="95">
        <v>9</v>
      </c>
      <c r="B31" s="81">
        <v>31598</v>
      </c>
      <c r="C31" s="82" t="s">
        <v>164</v>
      </c>
      <c r="D31" s="88">
        <v>21376</v>
      </c>
      <c r="E31" s="82" t="s">
        <v>33</v>
      </c>
      <c r="F31" s="96" t="s">
        <v>34</v>
      </c>
      <c r="G31" s="84"/>
      <c r="H31" s="84"/>
      <c r="I31" s="85" t="str">
        <f>IF(G31=0," ",H31/G31)</f>
        <v xml:space="preserve"> </v>
      </c>
      <c r="J31" s="84">
        <f t="shared" si="3"/>
        <v>0</v>
      </c>
      <c r="K31" s="84">
        <f>J31-P31</f>
        <v>0</v>
      </c>
      <c r="L31" s="86" t="str">
        <f>IF(P31=0," ",K31/P31)</f>
        <v xml:space="preserve"> </v>
      </c>
      <c r="M31" s="84"/>
      <c r="N31" s="84"/>
      <c r="O31" s="85" t="str">
        <f>IF(M31=0,"",N31/M31)</f>
        <v/>
      </c>
      <c r="P31" s="84">
        <f t="shared" si="4"/>
        <v>0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2" customHeight="1" thickTop="1" x14ac:dyDescent="0.3">
      <c r="A32" s="109"/>
      <c r="B32" s="109"/>
      <c r="C32" s="110"/>
      <c r="D32" s="111"/>
      <c r="E32" s="110"/>
      <c r="F32" s="124" t="s">
        <v>151</v>
      </c>
      <c r="G32" s="114">
        <f>SUM(G30:G31)</f>
        <v>0</v>
      </c>
      <c r="H32" s="114">
        <f>SUM(H30:H31)</f>
        <v>0</v>
      </c>
      <c r="I32" s="115" t="str">
        <f>IF(G32=0," ",H32/G32)</f>
        <v xml:space="preserve"> </v>
      </c>
      <c r="J32" s="114">
        <f>SUM(J30:J31)</f>
        <v>0</v>
      </c>
      <c r="K32" s="114">
        <f>SUM(K30:K31)</f>
        <v>0</v>
      </c>
      <c r="L32" s="116" t="str">
        <f>IF(P32=0," ",K32/P32)</f>
        <v xml:space="preserve"> </v>
      </c>
      <c r="M32" s="114">
        <f>SUM(M30:M31)</f>
        <v>0</v>
      </c>
      <c r="N32" s="114">
        <f>SUM(N30:N31)</f>
        <v>0</v>
      </c>
      <c r="O32" s="115" t="str">
        <f>IF(M32=0,"",N32/M32)</f>
        <v/>
      </c>
      <c r="P32" s="114">
        <f>M32+N32</f>
        <v>0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2" customHeight="1" thickBot="1" x14ac:dyDescent="0.35">
      <c r="A33" s="102"/>
      <c r="B33" s="102"/>
      <c r="C33" s="103"/>
      <c r="D33" s="102"/>
      <c r="E33" s="103"/>
      <c r="F33" s="103"/>
      <c r="G33" s="104"/>
      <c r="H33" s="104"/>
      <c r="I33" s="105"/>
      <c r="J33" s="104"/>
      <c r="K33" s="104"/>
      <c r="L33" s="105"/>
      <c r="M33" s="104"/>
      <c r="N33" s="104"/>
      <c r="O33" s="105"/>
      <c r="P33" s="104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2" customHeight="1" thickTop="1" thickBot="1" x14ac:dyDescent="0.35">
      <c r="A34" s="89">
        <v>10</v>
      </c>
      <c r="B34" s="89">
        <v>56267</v>
      </c>
      <c r="C34" s="90" t="s">
        <v>35</v>
      </c>
      <c r="D34" s="91">
        <v>99084</v>
      </c>
      <c r="E34" s="90" t="s">
        <v>36</v>
      </c>
      <c r="F34" s="90" t="s">
        <v>37</v>
      </c>
      <c r="G34" s="92"/>
      <c r="H34" s="92"/>
      <c r="I34" s="93" t="str">
        <f>IF(G34=0," ",H34/G34)</f>
        <v xml:space="preserve"> </v>
      </c>
      <c r="J34" s="92">
        <f>G34+H34</f>
        <v>0</v>
      </c>
      <c r="K34" s="92">
        <f>J34-P34</f>
        <v>0</v>
      </c>
      <c r="L34" s="94" t="str">
        <f>IF(P34=0," ",K34/P34)</f>
        <v xml:space="preserve"> </v>
      </c>
      <c r="M34" s="92"/>
      <c r="N34" s="92"/>
      <c r="O34" s="93" t="str">
        <f>IF(M34=0,"",N34/M34)</f>
        <v/>
      </c>
      <c r="P34" s="92">
        <f>M34+N34</f>
        <v>0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2" customHeight="1" thickTop="1" x14ac:dyDescent="0.3">
      <c r="A35" s="109"/>
      <c r="B35" s="109"/>
      <c r="C35" s="110"/>
      <c r="D35" s="111"/>
      <c r="E35" s="110"/>
      <c r="F35" s="113" t="s">
        <v>151</v>
      </c>
      <c r="G35" s="114">
        <f>SUM(G34)</f>
        <v>0</v>
      </c>
      <c r="H35" s="114">
        <f>SUM(H34)</f>
        <v>0</v>
      </c>
      <c r="I35" s="115" t="str">
        <f>IF(G35=0," ",H35/G35)</f>
        <v xml:space="preserve"> </v>
      </c>
      <c r="J35" s="114">
        <f>G35+H35</f>
        <v>0</v>
      </c>
      <c r="K35" s="114">
        <f>J35-P35</f>
        <v>0</v>
      </c>
      <c r="L35" s="116" t="str">
        <f>IF(P35=0," ",K35/P35)</f>
        <v xml:space="preserve"> </v>
      </c>
      <c r="M35" s="114">
        <f>SUM(M34)</f>
        <v>0</v>
      </c>
      <c r="N35" s="114">
        <f>SUM(N34)</f>
        <v>0</v>
      </c>
      <c r="O35" s="115" t="str">
        <f>IF(M35=0,"",N35/M35)</f>
        <v/>
      </c>
      <c r="P35" s="114">
        <f>M35+N35</f>
        <v>0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2" customHeight="1" thickBot="1" x14ac:dyDescent="0.35">
      <c r="A36" s="102"/>
      <c r="B36" s="102"/>
      <c r="C36" s="103"/>
      <c r="D36" s="102"/>
      <c r="E36" s="103"/>
      <c r="F36" s="103"/>
      <c r="G36" s="104"/>
      <c r="H36" s="104"/>
      <c r="I36" s="105"/>
      <c r="J36" s="104"/>
      <c r="K36" s="104"/>
      <c r="L36" s="105"/>
      <c r="M36" s="104"/>
      <c r="N36" s="104"/>
      <c r="O36" s="105"/>
      <c r="P36" s="104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2" customHeight="1" thickTop="1" x14ac:dyDescent="0.3">
      <c r="A37" s="74">
        <v>11</v>
      </c>
      <c r="B37" s="74">
        <v>52311</v>
      </c>
      <c r="C37" s="77" t="s">
        <v>40</v>
      </c>
      <c r="D37" s="87">
        <v>66111</v>
      </c>
      <c r="E37" s="77" t="s">
        <v>38</v>
      </c>
      <c r="F37" s="77" t="s">
        <v>39</v>
      </c>
      <c r="G37" s="78"/>
      <c r="H37" s="78"/>
      <c r="I37" s="79" t="str">
        <f t="shared" ref="I37:I41" si="5">IF(G37=0," ",H37/G37)</f>
        <v xml:space="preserve"> </v>
      </c>
      <c r="J37" s="78">
        <f t="shared" ref="J37:J40" si="6">G37+H37</f>
        <v>0</v>
      </c>
      <c r="K37" s="78">
        <f>J37-P37</f>
        <v>0</v>
      </c>
      <c r="L37" s="80" t="str">
        <f>IF(P37=0," ",K37/P37)</f>
        <v xml:space="preserve"> </v>
      </c>
      <c r="M37" s="78"/>
      <c r="N37" s="78"/>
      <c r="O37" s="79" t="str">
        <f t="shared" ref="O37:O41" si="7">IF(M37=0,"",N37/M37)</f>
        <v/>
      </c>
      <c r="P37" s="78">
        <f t="shared" ref="P37:P40" si="8">M37+N37</f>
        <v>0</v>
      </c>
      <c r="Q37" s="33"/>
      <c r="R37" s="34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2" customHeight="1" x14ac:dyDescent="0.3">
      <c r="A38" s="26">
        <v>12</v>
      </c>
      <c r="B38" s="26">
        <v>30963</v>
      </c>
      <c r="C38" s="28" t="s">
        <v>40</v>
      </c>
      <c r="D38" s="27">
        <v>66111</v>
      </c>
      <c r="E38" s="28" t="s">
        <v>38</v>
      </c>
      <c r="F38" s="28" t="s">
        <v>39</v>
      </c>
      <c r="G38" s="29"/>
      <c r="H38" s="29"/>
      <c r="I38" s="30" t="str">
        <f t="shared" si="5"/>
        <v xml:space="preserve"> </v>
      </c>
      <c r="J38" s="29">
        <f t="shared" si="6"/>
        <v>0</v>
      </c>
      <c r="K38" s="29">
        <f>J38-P38</f>
        <v>0</v>
      </c>
      <c r="L38" s="31" t="str">
        <f>IF(P38=0," ",K38/P38)</f>
        <v xml:space="preserve"> </v>
      </c>
      <c r="M38" s="29"/>
      <c r="N38" s="29"/>
      <c r="O38" s="30" t="str">
        <f t="shared" si="7"/>
        <v/>
      </c>
      <c r="P38" s="29">
        <f t="shared" si="8"/>
        <v>0</v>
      </c>
      <c r="Q38" s="33"/>
      <c r="R38" s="34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2" customHeight="1" x14ac:dyDescent="0.3">
      <c r="A39" s="26">
        <v>13</v>
      </c>
      <c r="B39" s="26">
        <v>27598</v>
      </c>
      <c r="C39" s="28" t="s">
        <v>40</v>
      </c>
      <c r="D39" s="27">
        <v>66740</v>
      </c>
      <c r="E39" s="35" t="s">
        <v>41</v>
      </c>
      <c r="F39" s="35" t="s">
        <v>42</v>
      </c>
      <c r="G39" s="29"/>
      <c r="H39" s="29"/>
      <c r="I39" s="30" t="str">
        <f t="shared" si="5"/>
        <v xml:space="preserve"> </v>
      </c>
      <c r="J39" s="29">
        <f t="shared" si="6"/>
        <v>0</v>
      </c>
      <c r="K39" s="29">
        <f>J39-P39</f>
        <v>0</v>
      </c>
      <c r="L39" s="31" t="str">
        <f>IF(P39=0," ",K39/P39)</f>
        <v xml:space="preserve"> </v>
      </c>
      <c r="M39" s="29"/>
      <c r="N39" s="29"/>
      <c r="O39" s="30" t="str">
        <f t="shared" si="7"/>
        <v/>
      </c>
      <c r="P39" s="29">
        <f t="shared" si="8"/>
        <v>0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2" customHeight="1" thickBot="1" x14ac:dyDescent="0.35">
      <c r="A40" s="81">
        <v>14</v>
      </c>
      <c r="B40" s="81">
        <v>27599</v>
      </c>
      <c r="C40" s="82" t="s">
        <v>40</v>
      </c>
      <c r="D40" s="88">
        <v>66663</v>
      </c>
      <c r="E40" s="82" t="s">
        <v>43</v>
      </c>
      <c r="F40" s="82" t="s">
        <v>44</v>
      </c>
      <c r="G40" s="84"/>
      <c r="H40" s="84"/>
      <c r="I40" s="85" t="str">
        <f t="shared" si="5"/>
        <v xml:space="preserve"> </v>
      </c>
      <c r="J40" s="84">
        <f t="shared" si="6"/>
        <v>0</v>
      </c>
      <c r="K40" s="84">
        <f>J40-P40</f>
        <v>0</v>
      </c>
      <c r="L40" s="86" t="str">
        <f>IF(P40=0," ",K40/P40)</f>
        <v xml:space="preserve"> </v>
      </c>
      <c r="M40" s="84"/>
      <c r="N40" s="84"/>
      <c r="O40" s="85" t="str">
        <f t="shared" si="7"/>
        <v/>
      </c>
      <c r="P40" s="84">
        <f t="shared" si="8"/>
        <v>0</v>
      </c>
      <c r="Q40" s="34"/>
      <c r="R40" s="34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2" customHeight="1" thickTop="1" x14ac:dyDescent="0.3">
      <c r="A41" s="109"/>
      <c r="B41" s="109"/>
      <c r="C41" s="110"/>
      <c r="D41" s="111"/>
      <c r="E41" s="110"/>
      <c r="F41" s="113" t="s">
        <v>151</v>
      </c>
      <c r="G41" s="125">
        <f>SUM(G37:G40)</f>
        <v>0</v>
      </c>
      <c r="H41" s="125">
        <f>SUM(H37:H40)</f>
        <v>0</v>
      </c>
      <c r="I41" s="126" t="str">
        <f t="shared" si="5"/>
        <v xml:space="preserve"> </v>
      </c>
      <c r="J41" s="125">
        <f>SUM(J37:J40)</f>
        <v>0</v>
      </c>
      <c r="K41" s="125">
        <f>SUM(K37:K40)</f>
        <v>0</v>
      </c>
      <c r="L41" s="127" t="str">
        <f>IF(P41=0," ",K41/P41)</f>
        <v xml:space="preserve"> </v>
      </c>
      <c r="M41" s="125">
        <f>SUM(M37:M40)</f>
        <v>0</v>
      </c>
      <c r="N41" s="125">
        <f>SUM(N37:N40)</f>
        <v>0</v>
      </c>
      <c r="O41" s="126" t="str">
        <f t="shared" si="7"/>
        <v/>
      </c>
      <c r="P41" s="125">
        <f>M41+N41</f>
        <v>0</v>
      </c>
      <c r="Q41" s="34"/>
      <c r="R41" s="34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2" customHeight="1" thickBot="1" x14ac:dyDescent="0.35">
      <c r="A42" s="102"/>
      <c r="B42" s="102"/>
      <c r="C42" s="103"/>
      <c r="D42" s="102"/>
      <c r="E42" s="103"/>
      <c r="F42" s="103"/>
      <c r="G42" s="104"/>
      <c r="H42" s="104"/>
      <c r="I42" s="105"/>
      <c r="J42" s="104"/>
      <c r="K42" s="104"/>
      <c r="L42" s="105"/>
      <c r="M42" s="104"/>
      <c r="N42" s="104"/>
      <c r="O42" s="105"/>
      <c r="P42" s="104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2" customHeight="1" thickTop="1" x14ac:dyDescent="0.3">
      <c r="A43" s="74">
        <v>15</v>
      </c>
      <c r="B43" s="74" t="s">
        <v>45</v>
      </c>
      <c r="C43" s="75" t="s">
        <v>165</v>
      </c>
      <c r="D43" s="76" t="s">
        <v>46</v>
      </c>
      <c r="E43" s="77" t="s">
        <v>47</v>
      </c>
      <c r="F43" s="77" t="s">
        <v>48</v>
      </c>
      <c r="G43" s="78"/>
      <c r="H43" s="78"/>
      <c r="I43" s="79" t="str">
        <f t="shared" ref="I43:I51" si="9">IF(G43=0," ",H43/G43)</f>
        <v xml:space="preserve"> </v>
      </c>
      <c r="J43" s="78">
        <f t="shared" ref="J43:J50" si="10">G43+H43</f>
        <v>0</v>
      </c>
      <c r="K43" s="78">
        <f t="shared" ref="K43:K50" si="11">J43-P43</f>
        <v>0</v>
      </c>
      <c r="L43" s="80" t="str">
        <f t="shared" ref="L43:L51" si="12">IF(P43=0," ",K43/P43)</f>
        <v xml:space="preserve"> </v>
      </c>
      <c r="M43" s="78"/>
      <c r="N43" s="78"/>
      <c r="O43" s="79" t="str">
        <f t="shared" ref="O43:O51" si="13">IF(M43=0,"",N43/M43)</f>
        <v/>
      </c>
      <c r="P43" s="78">
        <f t="shared" ref="P43:P50" si="14">M43+N43</f>
        <v>0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2" customHeight="1" x14ac:dyDescent="0.3">
      <c r="A44" s="26">
        <v>16</v>
      </c>
      <c r="B44" s="26" t="s">
        <v>45</v>
      </c>
      <c r="C44" s="28" t="s">
        <v>49</v>
      </c>
      <c r="D44" s="36" t="s">
        <v>50</v>
      </c>
      <c r="E44" s="28" t="s">
        <v>51</v>
      </c>
      <c r="F44" s="28" t="s">
        <v>52</v>
      </c>
      <c r="G44" s="29"/>
      <c r="H44" s="29"/>
      <c r="I44" s="30" t="str">
        <f t="shared" si="9"/>
        <v xml:space="preserve"> </v>
      </c>
      <c r="J44" s="29">
        <f t="shared" si="10"/>
        <v>0</v>
      </c>
      <c r="K44" s="29">
        <f t="shared" si="11"/>
        <v>0</v>
      </c>
      <c r="L44" s="31" t="str">
        <f t="shared" si="12"/>
        <v xml:space="preserve"> </v>
      </c>
      <c r="M44" s="29"/>
      <c r="N44" s="29"/>
      <c r="O44" s="30" t="str">
        <f t="shared" si="13"/>
        <v/>
      </c>
      <c r="P44" s="29">
        <f t="shared" si="14"/>
        <v>0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2" customHeight="1" x14ac:dyDescent="0.3">
      <c r="A45" s="26">
        <v>17</v>
      </c>
      <c r="B45" s="26" t="s">
        <v>45</v>
      </c>
      <c r="C45" s="28" t="s">
        <v>53</v>
      </c>
      <c r="D45" s="36" t="s">
        <v>54</v>
      </c>
      <c r="E45" s="28" t="s">
        <v>55</v>
      </c>
      <c r="F45" s="28" t="s">
        <v>56</v>
      </c>
      <c r="G45" s="29"/>
      <c r="H45" s="29"/>
      <c r="I45" s="30" t="str">
        <f t="shared" si="9"/>
        <v xml:space="preserve"> </v>
      </c>
      <c r="J45" s="29">
        <f t="shared" si="10"/>
        <v>0</v>
      </c>
      <c r="K45" s="29">
        <f t="shared" si="11"/>
        <v>0</v>
      </c>
      <c r="L45" s="31" t="str">
        <f t="shared" si="12"/>
        <v xml:space="preserve"> </v>
      </c>
      <c r="M45" s="29"/>
      <c r="N45" s="29"/>
      <c r="O45" s="30" t="str">
        <f t="shared" si="13"/>
        <v/>
      </c>
      <c r="P45" s="29">
        <f t="shared" si="14"/>
        <v>0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2" customHeight="1" x14ac:dyDescent="0.3">
      <c r="A46" s="26">
        <v>18</v>
      </c>
      <c r="B46" s="26" t="s">
        <v>45</v>
      </c>
      <c r="C46" s="28" t="s">
        <v>57</v>
      </c>
      <c r="D46" s="36" t="s">
        <v>58</v>
      </c>
      <c r="E46" s="28" t="s">
        <v>59</v>
      </c>
      <c r="F46" s="28" t="s">
        <v>60</v>
      </c>
      <c r="G46" s="29"/>
      <c r="H46" s="29"/>
      <c r="I46" s="30" t="str">
        <f t="shared" si="9"/>
        <v xml:space="preserve"> </v>
      </c>
      <c r="J46" s="29">
        <f t="shared" si="10"/>
        <v>0</v>
      </c>
      <c r="K46" s="29">
        <f t="shared" si="11"/>
        <v>0</v>
      </c>
      <c r="L46" s="31" t="str">
        <f t="shared" si="12"/>
        <v xml:space="preserve"> </v>
      </c>
      <c r="M46" s="29"/>
      <c r="N46" s="29"/>
      <c r="O46" s="30" t="str">
        <f t="shared" si="13"/>
        <v/>
      </c>
      <c r="P46" s="29">
        <f t="shared" si="14"/>
        <v>0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2" customHeight="1" x14ac:dyDescent="0.3">
      <c r="A47" s="26">
        <v>19</v>
      </c>
      <c r="B47" s="26" t="s">
        <v>45</v>
      </c>
      <c r="C47" s="28" t="s">
        <v>61</v>
      </c>
      <c r="D47" s="36" t="s">
        <v>62</v>
      </c>
      <c r="E47" s="28" t="s">
        <v>59</v>
      </c>
      <c r="F47" s="28" t="s">
        <v>63</v>
      </c>
      <c r="G47" s="29"/>
      <c r="H47" s="29"/>
      <c r="I47" s="30" t="str">
        <f t="shared" si="9"/>
        <v xml:space="preserve"> </v>
      </c>
      <c r="J47" s="29">
        <f t="shared" si="10"/>
        <v>0</v>
      </c>
      <c r="K47" s="29">
        <f t="shared" si="11"/>
        <v>0</v>
      </c>
      <c r="L47" s="31" t="str">
        <f t="shared" si="12"/>
        <v xml:space="preserve"> </v>
      </c>
      <c r="M47" s="29"/>
      <c r="N47" s="29"/>
      <c r="O47" s="30" t="str">
        <f t="shared" si="13"/>
        <v/>
      </c>
      <c r="P47" s="29">
        <f t="shared" si="14"/>
        <v>0</v>
      </c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2" customHeight="1" x14ac:dyDescent="0.3">
      <c r="A48" s="26">
        <v>20</v>
      </c>
      <c r="B48" s="26" t="s">
        <v>45</v>
      </c>
      <c r="C48" s="28" t="s">
        <v>64</v>
      </c>
      <c r="D48" s="36" t="s">
        <v>65</v>
      </c>
      <c r="E48" s="28" t="s">
        <v>66</v>
      </c>
      <c r="F48" s="28" t="s">
        <v>67</v>
      </c>
      <c r="G48" s="29"/>
      <c r="H48" s="29"/>
      <c r="I48" s="30" t="str">
        <f t="shared" si="9"/>
        <v xml:space="preserve"> </v>
      </c>
      <c r="J48" s="29">
        <f t="shared" si="10"/>
        <v>0</v>
      </c>
      <c r="K48" s="29">
        <f t="shared" si="11"/>
        <v>0</v>
      </c>
      <c r="L48" s="31" t="str">
        <f t="shared" si="12"/>
        <v xml:space="preserve"> </v>
      </c>
      <c r="M48" s="29"/>
      <c r="N48" s="29"/>
      <c r="O48" s="30" t="str">
        <f t="shared" si="13"/>
        <v/>
      </c>
      <c r="P48" s="29">
        <f t="shared" si="14"/>
        <v>0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2" customHeight="1" x14ac:dyDescent="0.3">
      <c r="A49" s="26">
        <v>21</v>
      </c>
      <c r="B49" s="26" t="s">
        <v>45</v>
      </c>
      <c r="C49" s="28" t="s">
        <v>68</v>
      </c>
      <c r="D49" s="36" t="s">
        <v>69</v>
      </c>
      <c r="E49" s="28" t="s">
        <v>70</v>
      </c>
      <c r="F49" s="28" t="s">
        <v>71</v>
      </c>
      <c r="G49" s="29"/>
      <c r="H49" s="29"/>
      <c r="I49" s="30" t="str">
        <f t="shared" si="9"/>
        <v xml:space="preserve"> </v>
      </c>
      <c r="J49" s="29">
        <f t="shared" si="10"/>
        <v>0</v>
      </c>
      <c r="K49" s="29">
        <f t="shared" si="11"/>
        <v>0</v>
      </c>
      <c r="L49" s="31" t="str">
        <f t="shared" si="12"/>
        <v xml:space="preserve"> </v>
      </c>
      <c r="M49" s="29"/>
      <c r="N49" s="29"/>
      <c r="O49" s="30" t="str">
        <f t="shared" si="13"/>
        <v/>
      </c>
      <c r="P49" s="29">
        <f t="shared" si="14"/>
        <v>0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2" customHeight="1" thickBot="1" x14ac:dyDescent="0.35">
      <c r="A50" s="81">
        <v>22</v>
      </c>
      <c r="B50" s="81" t="s">
        <v>45</v>
      </c>
      <c r="C50" s="82" t="s">
        <v>140</v>
      </c>
      <c r="D50" s="83" t="s">
        <v>72</v>
      </c>
      <c r="E50" s="82" t="s">
        <v>73</v>
      </c>
      <c r="F50" s="82" t="s">
        <v>74</v>
      </c>
      <c r="G50" s="84"/>
      <c r="H50" s="84"/>
      <c r="I50" s="85" t="str">
        <f t="shared" si="9"/>
        <v xml:space="preserve"> </v>
      </c>
      <c r="J50" s="84">
        <f t="shared" si="10"/>
        <v>0</v>
      </c>
      <c r="K50" s="84">
        <f t="shared" si="11"/>
        <v>0</v>
      </c>
      <c r="L50" s="86" t="str">
        <f t="shared" si="12"/>
        <v xml:space="preserve"> </v>
      </c>
      <c r="M50" s="84"/>
      <c r="N50" s="84"/>
      <c r="O50" s="85" t="str">
        <f t="shared" si="13"/>
        <v/>
      </c>
      <c r="P50" s="84">
        <f t="shared" si="14"/>
        <v>0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2" customHeight="1" thickTop="1" x14ac:dyDescent="0.3">
      <c r="A51" s="109"/>
      <c r="B51" s="109"/>
      <c r="C51" s="110"/>
      <c r="D51" s="111"/>
      <c r="E51" s="110"/>
      <c r="F51" s="113" t="s">
        <v>151</v>
      </c>
      <c r="G51" s="114">
        <f>SUM(G43:G50)</f>
        <v>0</v>
      </c>
      <c r="H51" s="114">
        <f>SUM(H43:H50)</f>
        <v>0</v>
      </c>
      <c r="I51" s="115" t="str">
        <f t="shared" si="9"/>
        <v xml:space="preserve"> </v>
      </c>
      <c r="J51" s="114">
        <f>G51+H51</f>
        <v>0</v>
      </c>
      <c r="K51" s="114">
        <f>SUM(K43:K50)</f>
        <v>0</v>
      </c>
      <c r="L51" s="116" t="str">
        <f t="shared" si="12"/>
        <v xml:space="preserve"> </v>
      </c>
      <c r="M51" s="114">
        <f>SUM(M43:M50)</f>
        <v>0</v>
      </c>
      <c r="N51" s="114">
        <f>SUM(N43:N50)</f>
        <v>0</v>
      </c>
      <c r="O51" s="115" t="str">
        <f t="shared" si="13"/>
        <v/>
      </c>
      <c r="P51" s="114">
        <f>M51+N51</f>
        <v>0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2" customHeight="1" thickBot="1" x14ac:dyDescent="0.35">
      <c r="A52" s="102"/>
      <c r="B52" s="102"/>
      <c r="C52" s="103"/>
      <c r="D52" s="143"/>
      <c r="E52" s="103"/>
      <c r="F52" s="103"/>
      <c r="G52" s="104"/>
      <c r="H52" s="104"/>
      <c r="I52" s="105"/>
      <c r="J52" s="144"/>
      <c r="K52" s="144"/>
      <c r="L52" s="145"/>
      <c r="M52" s="104"/>
      <c r="N52" s="104"/>
      <c r="O52" s="105"/>
      <c r="P52" s="144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2" customHeight="1" thickTop="1" thickBot="1" x14ac:dyDescent="0.35">
      <c r="A53" s="89">
        <v>23</v>
      </c>
      <c r="B53" s="89">
        <v>49671</v>
      </c>
      <c r="C53" s="90" t="s">
        <v>75</v>
      </c>
      <c r="D53" s="91">
        <v>77652</v>
      </c>
      <c r="E53" s="90" t="s">
        <v>76</v>
      </c>
      <c r="F53" s="90" t="s">
        <v>77</v>
      </c>
      <c r="G53" s="92"/>
      <c r="H53" s="92"/>
      <c r="I53" s="93" t="str">
        <f t="shared" ref="I53" si="15">IF(G53=0," ",H53/G53)</f>
        <v xml:space="preserve"> </v>
      </c>
      <c r="J53" s="92">
        <f>G53+H53</f>
        <v>0</v>
      </c>
      <c r="K53" s="92">
        <f>J53-P53</f>
        <v>0</v>
      </c>
      <c r="L53" s="94" t="str">
        <f>IF(P53=0," ",K53/P53)</f>
        <v xml:space="preserve"> </v>
      </c>
      <c r="M53" s="92"/>
      <c r="N53" s="92"/>
      <c r="O53" s="93" t="str">
        <f>IF(M53=0,"",N53/M53)</f>
        <v/>
      </c>
      <c r="P53" s="92">
        <f>M53+N53</f>
        <v>0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2" customHeight="1" thickTop="1" x14ac:dyDescent="0.3">
      <c r="A54" s="109"/>
      <c r="B54" s="109"/>
      <c r="C54" s="110"/>
      <c r="D54" s="111"/>
      <c r="E54" s="110"/>
      <c r="F54" s="113" t="s">
        <v>151</v>
      </c>
      <c r="G54" s="114">
        <f>SUM(G53)</f>
        <v>0</v>
      </c>
      <c r="H54" s="114">
        <f>SUM(H53)</f>
        <v>0</v>
      </c>
      <c r="I54" s="115" t="str">
        <f>IF(G54=0," ",H54/G54)</f>
        <v xml:space="preserve"> </v>
      </c>
      <c r="J54" s="114">
        <f>G54+H54</f>
        <v>0</v>
      </c>
      <c r="K54" s="114">
        <f>J54-P54</f>
        <v>0</v>
      </c>
      <c r="L54" s="116" t="str">
        <f>IF(P54=0," ",K54/P54)</f>
        <v xml:space="preserve"> </v>
      </c>
      <c r="M54" s="114">
        <f>SUM(M53)</f>
        <v>0</v>
      </c>
      <c r="N54" s="114">
        <f>SUM(N53)</f>
        <v>0</v>
      </c>
      <c r="O54" s="115" t="str">
        <f>IF(M54=0,"",N54/M54)</f>
        <v/>
      </c>
      <c r="P54" s="114">
        <f>M54+N54</f>
        <v>0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2" customHeight="1" x14ac:dyDescent="0.3">
      <c r="A55" s="128"/>
      <c r="B55" s="128"/>
      <c r="C55" s="129"/>
      <c r="D55" s="130"/>
      <c r="E55" s="129"/>
      <c r="F55" s="129"/>
      <c r="G55" s="131"/>
      <c r="H55" s="131"/>
      <c r="I55" s="132"/>
      <c r="J55" s="133"/>
      <c r="K55" s="133"/>
      <c r="L55" s="134"/>
      <c r="M55" s="131"/>
      <c r="N55" s="131"/>
      <c r="O55" s="132"/>
      <c r="P55" s="133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2" customHeight="1" x14ac:dyDescent="0.3">
      <c r="A56" s="26">
        <v>24</v>
      </c>
      <c r="B56" s="26">
        <v>59334</v>
      </c>
      <c r="C56" s="28" t="s">
        <v>148</v>
      </c>
      <c r="D56" s="27">
        <v>97070</v>
      </c>
      <c r="E56" s="28" t="s">
        <v>78</v>
      </c>
      <c r="F56" s="28" t="s">
        <v>79</v>
      </c>
      <c r="G56" s="29"/>
      <c r="H56" s="29"/>
      <c r="I56" s="30" t="str">
        <f t="shared" ref="I56:I66" si="16">IF(G56=0," ",H56/G56)</f>
        <v xml:space="preserve"> </v>
      </c>
      <c r="J56" s="29">
        <f t="shared" ref="J56:J64" si="17">G56+H56</f>
        <v>0</v>
      </c>
      <c r="K56" s="29">
        <f t="shared" ref="K56:K65" si="18">J56-P56</f>
        <v>0</v>
      </c>
      <c r="L56" s="31" t="str">
        <f t="shared" ref="L56:L66" si="19">IF(P56=0," ",K56/P56)</f>
        <v xml:space="preserve"> </v>
      </c>
      <c r="M56" s="29"/>
      <c r="N56" s="29"/>
      <c r="O56" s="30" t="str">
        <f t="shared" ref="O56:O63" si="20">IF(M56=0,"",N56/M56)</f>
        <v/>
      </c>
      <c r="P56" s="29">
        <f t="shared" ref="P56:P63" si="21">M56+N56</f>
        <v>0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2" customHeight="1" x14ac:dyDescent="0.3">
      <c r="A57" s="26">
        <v>25</v>
      </c>
      <c r="B57" s="26">
        <v>20755</v>
      </c>
      <c r="C57" s="28" t="s">
        <v>149</v>
      </c>
      <c r="D57" s="27">
        <v>97204</v>
      </c>
      <c r="E57" s="28" t="s">
        <v>80</v>
      </c>
      <c r="F57" s="28" t="s">
        <v>81</v>
      </c>
      <c r="G57" s="29"/>
      <c r="H57" s="29"/>
      <c r="I57" s="30" t="str">
        <f t="shared" si="16"/>
        <v xml:space="preserve"> </v>
      </c>
      <c r="J57" s="29">
        <f t="shared" si="17"/>
        <v>0</v>
      </c>
      <c r="K57" s="29">
        <f t="shared" si="18"/>
        <v>0</v>
      </c>
      <c r="L57" s="31" t="str">
        <f t="shared" si="19"/>
        <v xml:space="preserve"> </v>
      </c>
      <c r="M57" s="29"/>
      <c r="N57" s="29"/>
      <c r="O57" s="30" t="str">
        <f t="shared" si="20"/>
        <v/>
      </c>
      <c r="P57" s="29">
        <f t="shared" si="21"/>
        <v>0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2" customHeight="1" x14ac:dyDescent="0.3">
      <c r="A58" s="26">
        <v>26</v>
      </c>
      <c r="B58" s="26">
        <v>29612</v>
      </c>
      <c r="C58" s="28" t="s">
        <v>150</v>
      </c>
      <c r="D58" s="27">
        <v>97318</v>
      </c>
      <c r="E58" s="28" t="s">
        <v>82</v>
      </c>
      <c r="F58" s="28" t="s">
        <v>83</v>
      </c>
      <c r="G58" s="29"/>
      <c r="H58" s="29"/>
      <c r="I58" s="30" t="str">
        <f t="shared" si="16"/>
        <v xml:space="preserve"> </v>
      </c>
      <c r="J58" s="29">
        <f t="shared" si="17"/>
        <v>0</v>
      </c>
      <c r="K58" s="29">
        <f t="shared" si="18"/>
        <v>0</v>
      </c>
      <c r="L58" s="31" t="str">
        <f t="shared" si="19"/>
        <v xml:space="preserve"> </v>
      </c>
      <c r="M58" s="29"/>
      <c r="N58" s="29"/>
      <c r="O58" s="30" t="str">
        <f t="shared" si="20"/>
        <v/>
      </c>
      <c r="P58" s="29">
        <f t="shared" si="21"/>
        <v>0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2" customHeight="1" x14ac:dyDescent="0.3">
      <c r="A59" s="26">
        <v>27</v>
      </c>
      <c r="B59" s="26">
        <v>31680</v>
      </c>
      <c r="C59" s="28" t="s">
        <v>146</v>
      </c>
      <c r="D59" s="27">
        <v>63897</v>
      </c>
      <c r="E59" s="28" t="s">
        <v>84</v>
      </c>
      <c r="F59" s="28" t="s">
        <v>85</v>
      </c>
      <c r="G59" s="29"/>
      <c r="H59" s="29"/>
      <c r="I59" s="30" t="str">
        <f t="shared" si="16"/>
        <v xml:space="preserve"> </v>
      </c>
      <c r="J59" s="29">
        <f t="shared" si="17"/>
        <v>0</v>
      </c>
      <c r="K59" s="29">
        <f t="shared" si="18"/>
        <v>0</v>
      </c>
      <c r="L59" s="31" t="str">
        <f t="shared" si="19"/>
        <v xml:space="preserve"> </v>
      </c>
      <c r="M59" s="29"/>
      <c r="N59" s="29"/>
      <c r="O59" s="30" t="str">
        <f t="shared" si="20"/>
        <v/>
      </c>
      <c r="P59" s="29">
        <f t="shared" si="21"/>
        <v>0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2" customHeight="1" x14ac:dyDescent="0.3">
      <c r="A60" s="26">
        <v>28</v>
      </c>
      <c r="B60" s="26">
        <v>30486</v>
      </c>
      <c r="C60" s="28" t="s">
        <v>86</v>
      </c>
      <c r="D60" s="27">
        <v>97688</v>
      </c>
      <c r="E60" s="28" t="s">
        <v>87</v>
      </c>
      <c r="F60" s="28" t="s">
        <v>88</v>
      </c>
      <c r="G60" s="29"/>
      <c r="H60" s="29"/>
      <c r="I60" s="30" t="str">
        <f t="shared" si="16"/>
        <v xml:space="preserve"> </v>
      </c>
      <c r="J60" s="29">
        <f t="shared" si="17"/>
        <v>0</v>
      </c>
      <c r="K60" s="29">
        <f t="shared" si="18"/>
        <v>0</v>
      </c>
      <c r="L60" s="31" t="str">
        <f t="shared" si="19"/>
        <v xml:space="preserve"> </v>
      </c>
      <c r="M60" s="29"/>
      <c r="N60" s="29"/>
      <c r="O60" s="30" t="str">
        <f t="shared" si="20"/>
        <v/>
      </c>
      <c r="P60" s="29">
        <f t="shared" si="21"/>
        <v>0</v>
      </c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2" customHeight="1" x14ac:dyDescent="0.3">
      <c r="A61" s="26">
        <v>29</v>
      </c>
      <c r="B61" s="26">
        <v>32298</v>
      </c>
      <c r="C61" s="28" t="s">
        <v>89</v>
      </c>
      <c r="D61" s="27">
        <v>97828</v>
      </c>
      <c r="E61" s="28" t="s">
        <v>90</v>
      </c>
      <c r="F61" s="28" t="s">
        <v>91</v>
      </c>
      <c r="G61" s="29"/>
      <c r="H61" s="29"/>
      <c r="I61" s="30" t="str">
        <f t="shared" si="16"/>
        <v xml:space="preserve"> </v>
      </c>
      <c r="J61" s="29">
        <f t="shared" si="17"/>
        <v>0</v>
      </c>
      <c r="K61" s="29">
        <f t="shared" si="18"/>
        <v>0</v>
      </c>
      <c r="L61" s="31" t="str">
        <f t="shared" si="19"/>
        <v xml:space="preserve"> </v>
      </c>
      <c r="M61" s="29"/>
      <c r="N61" s="29"/>
      <c r="O61" s="30" t="str">
        <f t="shared" si="20"/>
        <v/>
      </c>
      <c r="P61" s="29">
        <f t="shared" si="21"/>
        <v>0</v>
      </c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2" customHeight="1" x14ac:dyDescent="0.3">
      <c r="A62" s="26">
        <v>30</v>
      </c>
      <c r="B62" s="26">
        <v>32400</v>
      </c>
      <c r="C62" s="28" t="s">
        <v>141</v>
      </c>
      <c r="D62" s="27">
        <v>97816</v>
      </c>
      <c r="E62" s="28" t="s">
        <v>92</v>
      </c>
      <c r="F62" s="28" t="s">
        <v>93</v>
      </c>
      <c r="G62" s="29"/>
      <c r="H62" s="29"/>
      <c r="I62" s="30" t="str">
        <f t="shared" si="16"/>
        <v xml:space="preserve"> </v>
      </c>
      <c r="J62" s="29">
        <f t="shared" si="17"/>
        <v>0</v>
      </c>
      <c r="K62" s="29">
        <f t="shared" si="18"/>
        <v>0</v>
      </c>
      <c r="L62" s="31" t="str">
        <f t="shared" si="19"/>
        <v xml:space="preserve"> </v>
      </c>
      <c r="M62" s="29"/>
      <c r="N62" s="29"/>
      <c r="O62" s="30" t="str">
        <f t="shared" si="20"/>
        <v/>
      </c>
      <c r="P62" s="29">
        <f t="shared" si="21"/>
        <v>0</v>
      </c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2" customHeight="1" x14ac:dyDescent="0.3">
      <c r="A63" s="26">
        <v>31</v>
      </c>
      <c r="B63" s="26">
        <v>32401</v>
      </c>
      <c r="C63" s="28" t="s">
        <v>142</v>
      </c>
      <c r="D63" s="27">
        <v>97753</v>
      </c>
      <c r="E63" s="28" t="s">
        <v>94</v>
      </c>
      <c r="F63" s="28" t="s">
        <v>95</v>
      </c>
      <c r="G63" s="29"/>
      <c r="H63" s="29"/>
      <c r="I63" s="30" t="str">
        <f t="shared" si="16"/>
        <v xml:space="preserve"> </v>
      </c>
      <c r="J63" s="29">
        <f t="shared" si="17"/>
        <v>0</v>
      </c>
      <c r="K63" s="29">
        <f t="shared" si="18"/>
        <v>0</v>
      </c>
      <c r="L63" s="31" t="str">
        <f t="shared" si="19"/>
        <v xml:space="preserve"> </v>
      </c>
      <c r="M63" s="29"/>
      <c r="N63" s="29"/>
      <c r="O63" s="30" t="str">
        <f t="shared" si="20"/>
        <v/>
      </c>
      <c r="P63" s="29">
        <f t="shared" si="21"/>
        <v>0</v>
      </c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2" customHeight="1" x14ac:dyDescent="0.3">
      <c r="A64" s="26">
        <v>32</v>
      </c>
      <c r="B64" s="26">
        <v>32652</v>
      </c>
      <c r="C64" s="28" t="s">
        <v>147</v>
      </c>
      <c r="D64" s="27">
        <v>97877</v>
      </c>
      <c r="E64" s="28" t="s">
        <v>158</v>
      </c>
      <c r="F64" s="28" t="s">
        <v>157</v>
      </c>
      <c r="G64" s="29"/>
      <c r="H64" s="29"/>
      <c r="I64" s="30" t="str">
        <f t="shared" si="16"/>
        <v xml:space="preserve"> </v>
      </c>
      <c r="J64" s="29">
        <f t="shared" si="17"/>
        <v>0</v>
      </c>
      <c r="K64" s="29">
        <f t="shared" si="18"/>
        <v>0</v>
      </c>
      <c r="L64" s="31" t="str">
        <f t="shared" si="19"/>
        <v xml:space="preserve"> </v>
      </c>
      <c r="M64" s="29"/>
      <c r="N64" s="29"/>
      <c r="O64" s="30" t="str">
        <f t="shared" ref="O64" si="22">IF(M64=0,"",N64/M64)</f>
        <v/>
      </c>
      <c r="P64" s="29">
        <f t="shared" ref="P64" si="23">M64+N64</f>
        <v>0</v>
      </c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2" customHeight="1" thickBot="1" x14ac:dyDescent="0.35">
      <c r="A65" s="135">
        <v>33</v>
      </c>
      <c r="B65" s="135">
        <v>33468</v>
      </c>
      <c r="C65" s="136" t="s">
        <v>161</v>
      </c>
      <c r="D65" s="137">
        <v>97440</v>
      </c>
      <c r="E65" s="136" t="s">
        <v>160</v>
      </c>
      <c r="F65" s="136" t="s">
        <v>159</v>
      </c>
      <c r="G65" s="97"/>
      <c r="H65" s="97"/>
      <c r="I65" s="98" t="str">
        <f t="shared" si="16"/>
        <v xml:space="preserve"> </v>
      </c>
      <c r="J65" s="97">
        <f t="shared" ref="J65" si="24">G65+H65</f>
        <v>0</v>
      </c>
      <c r="K65" s="29">
        <f t="shared" si="18"/>
        <v>0</v>
      </c>
      <c r="L65" s="138" t="str">
        <f t="shared" si="19"/>
        <v xml:space="preserve"> </v>
      </c>
      <c r="M65" s="97"/>
      <c r="N65" s="97"/>
      <c r="O65" s="98" t="str">
        <f t="shared" ref="O65" si="25">IF(M65=0,"",N65/M65)</f>
        <v/>
      </c>
      <c r="P65" s="97">
        <f t="shared" ref="P65" si="26">M65+N65</f>
        <v>0</v>
      </c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2" customHeight="1" thickTop="1" x14ac:dyDescent="0.3">
      <c r="A66" s="109"/>
      <c r="B66" s="109"/>
      <c r="C66" s="110"/>
      <c r="D66" s="111"/>
      <c r="E66" s="110"/>
      <c r="F66" s="139" t="s">
        <v>151</v>
      </c>
      <c r="G66" s="114">
        <f>SUM(G56:G65)</f>
        <v>0</v>
      </c>
      <c r="H66" s="114">
        <f>SUM(H56:H65)</f>
        <v>0</v>
      </c>
      <c r="I66" s="115" t="str">
        <f t="shared" si="16"/>
        <v xml:space="preserve"> </v>
      </c>
      <c r="J66" s="114">
        <f>SUM(J56:J65)</f>
        <v>0</v>
      </c>
      <c r="K66" s="114">
        <f>SUM(K56:K65)</f>
        <v>0</v>
      </c>
      <c r="L66" s="116" t="str">
        <f t="shared" si="19"/>
        <v xml:space="preserve"> </v>
      </c>
      <c r="M66" s="114">
        <f>SUM(M56:M65)</f>
        <v>0</v>
      </c>
      <c r="N66" s="114">
        <f>SUM(N56:N65)</f>
        <v>0</v>
      </c>
      <c r="O66" s="115" t="str">
        <f>IF(M66=0,"",N66/M66)</f>
        <v/>
      </c>
      <c r="P66" s="114">
        <f>M66+N66</f>
        <v>0</v>
      </c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2" customHeight="1" x14ac:dyDescent="0.3">
      <c r="A67" s="102"/>
      <c r="B67" s="102"/>
      <c r="C67" s="103"/>
      <c r="D67" s="143"/>
      <c r="E67" s="103"/>
      <c r="F67" s="103"/>
      <c r="G67" s="104"/>
      <c r="H67" s="104"/>
      <c r="I67" s="105"/>
      <c r="J67" s="144"/>
      <c r="K67" s="144"/>
      <c r="L67" s="151"/>
      <c r="M67" s="104"/>
      <c r="N67" s="104"/>
      <c r="O67" s="105"/>
      <c r="P67" s="144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2" customHeight="1" thickBot="1" x14ac:dyDescent="0.35">
      <c r="A68" s="117"/>
      <c r="B68" s="117"/>
      <c r="C68" s="118"/>
      <c r="D68" s="152"/>
      <c r="E68" s="118"/>
      <c r="F68" s="118"/>
      <c r="G68" s="119"/>
      <c r="H68" s="119"/>
      <c r="I68" s="120"/>
      <c r="J68" s="153"/>
      <c r="K68" s="153"/>
      <c r="L68" s="154"/>
      <c r="M68" s="119"/>
      <c r="N68" s="119"/>
      <c r="O68" s="120"/>
      <c r="P68" s="153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2" customHeight="1" thickTop="1" x14ac:dyDescent="0.3">
      <c r="A69" s="67">
        <v>34</v>
      </c>
      <c r="B69" s="67">
        <v>50000</v>
      </c>
      <c r="C69" s="68" t="s">
        <v>96</v>
      </c>
      <c r="D69" s="69">
        <v>49074</v>
      </c>
      <c r="E69" s="68" t="s">
        <v>97</v>
      </c>
      <c r="F69" s="68" t="s">
        <v>98</v>
      </c>
      <c r="G69" s="140"/>
      <c r="H69" s="140"/>
      <c r="I69" s="141" t="str">
        <f t="shared" ref="I69:I75" si="27">IF(G69=0," ",H69/G69)</f>
        <v xml:space="preserve"> </v>
      </c>
      <c r="J69" s="140">
        <f t="shared" ref="J69:J70" si="28">G69+H69</f>
        <v>0</v>
      </c>
      <c r="K69" s="140">
        <f>J69-P69</f>
        <v>0</v>
      </c>
      <c r="L69" s="142" t="str">
        <f>IF(P69=0," ",K69/P69)</f>
        <v xml:space="preserve"> </v>
      </c>
      <c r="M69" s="140"/>
      <c r="N69" s="140"/>
      <c r="O69" s="141" t="str">
        <f>IF(M69=0,"",N69/M69)</f>
        <v/>
      </c>
      <c r="P69" s="140">
        <f t="shared" ref="P69:P70" si="29">M69+N69</f>
        <v>0</v>
      </c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2" customHeight="1" thickBot="1" x14ac:dyDescent="0.35">
      <c r="A70" s="135">
        <v>35</v>
      </c>
      <c r="B70" s="135">
        <v>80067</v>
      </c>
      <c r="C70" s="136" t="s">
        <v>99</v>
      </c>
      <c r="D70" s="137">
        <v>26122</v>
      </c>
      <c r="E70" s="136" t="s">
        <v>100</v>
      </c>
      <c r="F70" s="136" t="s">
        <v>101</v>
      </c>
      <c r="G70" s="97"/>
      <c r="H70" s="97"/>
      <c r="I70" s="98" t="str">
        <f t="shared" si="27"/>
        <v xml:space="preserve"> </v>
      </c>
      <c r="J70" s="97">
        <f t="shared" si="28"/>
        <v>0</v>
      </c>
      <c r="K70" s="97">
        <f>J70-P70</f>
        <v>0</v>
      </c>
      <c r="L70" s="138" t="str">
        <f>IF(P70=0," ",K70/P70)</f>
        <v xml:space="preserve"> </v>
      </c>
      <c r="M70" s="97"/>
      <c r="N70" s="97"/>
      <c r="O70" s="98" t="str">
        <f>IF(M70=0,"",N70/M70)</f>
        <v/>
      </c>
      <c r="P70" s="97">
        <f t="shared" si="29"/>
        <v>0</v>
      </c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2" customHeight="1" thickTop="1" x14ac:dyDescent="0.3">
      <c r="A71" s="109"/>
      <c r="B71" s="109"/>
      <c r="C71" s="110"/>
      <c r="D71" s="111"/>
      <c r="E71" s="110"/>
      <c r="F71" s="113" t="s">
        <v>151</v>
      </c>
      <c r="G71" s="114">
        <f>SUM(G69:G70)</f>
        <v>0</v>
      </c>
      <c r="H71" s="114">
        <f>SUM(H69:H70)</f>
        <v>0</v>
      </c>
      <c r="I71" s="115" t="str">
        <f t="shared" si="27"/>
        <v xml:space="preserve"> </v>
      </c>
      <c r="J71" s="114">
        <f t="shared" ref="J71" si="30">G71-H71</f>
        <v>0</v>
      </c>
      <c r="K71" s="114">
        <f>J71-P71</f>
        <v>0</v>
      </c>
      <c r="L71" s="116" t="str">
        <f>IF(P71=0," ",K71/P71)</f>
        <v xml:space="preserve"> </v>
      </c>
      <c r="M71" s="114">
        <f>SUM(M69:M70)</f>
        <v>0</v>
      </c>
      <c r="N71" s="114">
        <f>SUM(N69:N70)</f>
        <v>0</v>
      </c>
      <c r="O71" s="115" t="str">
        <f>IF(M71=0,"",N71/M71)</f>
        <v/>
      </c>
      <c r="P71" s="114">
        <f>M71+N71</f>
        <v>0</v>
      </c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2" customHeight="1" thickBot="1" x14ac:dyDescent="0.35">
      <c r="A72" s="102"/>
      <c r="B72" s="102"/>
      <c r="C72" s="103"/>
      <c r="D72" s="143"/>
      <c r="E72" s="103"/>
      <c r="F72" s="103"/>
      <c r="G72" s="104"/>
      <c r="H72" s="104"/>
      <c r="I72" s="105" t="str">
        <f t="shared" si="27"/>
        <v xml:space="preserve"> </v>
      </c>
      <c r="J72" s="144"/>
      <c r="K72" s="144"/>
      <c r="L72" s="145"/>
      <c r="M72" s="104"/>
      <c r="N72" s="104"/>
      <c r="O72" s="105"/>
      <c r="P72" s="144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2" customHeight="1" thickTop="1" x14ac:dyDescent="0.3">
      <c r="A73" s="74">
        <v>36</v>
      </c>
      <c r="B73" s="74">
        <v>37090</v>
      </c>
      <c r="C73" s="77" t="s">
        <v>102</v>
      </c>
      <c r="D73" s="87">
        <v>25746</v>
      </c>
      <c r="E73" s="77" t="s">
        <v>103</v>
      </c>
      <c r="F73" s="77" t="s">
        <v>104</v>
      </c>
      <c r="G73" s="78"/>
      <c r="H73" s="78"/>
      <c r="I73" s="79" t="str">
        <f t="shared" si="27"/>
        <v xml:space="preserve"> </v>
      </c>
      <c r="J73" s="78">
        <f t="shared" ref="J73:J74" si="31">G73+H73</f>
        <v>0</v>
      </c>
      <c r="K73" s="78">
        <f>J73-P73</f>
        <v>0</v>
      </c>
      <c r="L73" s="80" t="str">
        <f>IF(P73=0," ",K73/P73)</f>
        <v xml:space="preserve"> </v>
      </c>
      <c r="M73" s="78"/>
      <c r="N73" s="78"/>
      <c r="O73" s="79" t="str">
        <f t="shared" ref="O73:O74" si="32">IF(M73=0,"",N73/M73)</f>
        <v/>
      </c>
      <c r="P73" s="78">
        <f t="shared" ref="P73:P74" si="33">M73+N73</f>
        <v>0</v>
      </c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2" customHeight="1" thickBot="1" x14ac:dyDescent="0.35">
      <c r="A74" s="135">
        <v>37</v>
      </c>
      <c r="B74" s="135">
        <v>26375</v>
      </c>
      <c r="C74" s="136" t="s">
        <v>105</v>
      </c>
      <c r="D74" s="137">
        <v>25761</v>
      </c>
      <c r="E74" s="136" t="s">
        <v>106</v>
      </c>
      <c r="F74" s="136" t="s">
        <v>107</v>
      </c>
      <c r="G74" s="97"/>
      <c r="H74" s="97"/>
      <c r="I74" s="98" t="str">
        <f t="shared" si="27"/>
        <v xml:space="preserve"> </v>
      </c>
      <c r="J74" s="97">
        <f t="shared" si="31"/>
        <v>0</v>
      </c>
      <c r="K74" s="97">
        <f>J74-P74</f>
        <v>0</v>
      </c>
      <c r="L74" s="138" t="str">
        <f>IF(P74=0," ",K74/P74)</f>
        <v xml:space="preserve"> </v>
      </c>
      <c r="M74" s="97"/>
      <c r="N74" s="97"/>
      <c r="O74" s="98" t="str">
        <f t="shared" si="32"/>
        <v/>
      </c>
      <c r="P74" s="97">
        <f t="shared" si="33"/>
        <v>0</v>
      </c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2" customHeight="1" thickTop="1" x14ac:dyDescent="0.3">
      <c r="A75" s="146"/>
      <c r="B75" s="146"/>
      <c r="C75" s="147"/>
      <c r="D75" s="148"/>
      <c r="E75" s="147"/>
      <c r="F75" s="113" t="s">
        <v>151</v>
      </c>
      <c r="G75" s="114">
        <f>SUM(G73:G74)</f>
        <v>0</v>
      </c>
      <c r="H75" s="114">
        <f>SUM(H73:H74)</f>
        <v>0</v>
      </c>
      <c r="I75" s="115" t="str">
        <f t="shared" si="27"/>
        <v xml:space="preserve"> </v>
      </c>
      <c r="J75" s="114">
        <f>G75+H75</f>
        <v>0</v>
      </c>
      <c r="K75" s="114">
        <f>J75-P75</f>
        <v>0</v>
      </c>
      <c r="L75" s="116" t="str">
        <f>IF(P75=0," ",K75/P75)</f>
        <v xml:space="preserve"> </v>
      </c>
      <c r="M75" s="114">
        <f>SUM(M73:M74)</f>
        <v>0</v>
      </c>
      <c r="N75" s="114">
        <f>SUM(N73:N74)</f>
        <v>0</v>
      </c>
      <c r="O75" s="115" t="str">
        <f>IF(M75=0,"",N75/M75)</f>
        <v/>
      </c>
      <c r="P75" s="114">
        <f>M75+N75</f>
        <v>0</v>
      </c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2" customHeight="1" thickBot="1" x14ac:dyDescent="0.35">
      <c r="A76" s="102"/>
      <c r="B76" s="102"/>
      <c r="C76" s="103"/>
      <c r="D76" s="143"/>
      <c r="E76" s="103"/>
      <c r="F76" s="103"/>
      <c r="G76" s="104"/>
      <c r="H76" s="104"/>
      <c r="I76" s="105"/>
      <c r="J76" s="144"/>
      <c r="K76" s="144"/>
      <c r="L76" s="145"/>
      <c r="M76" s="104"/>
      <c r="N76" s="104"/>
      <c r="O76" s="105"/>
      <c r="P76" s="144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2" customHeight="1" thickTop="1" x14ac:dyDescent="0.3">
      <c r="A77" s="74">
        <v>38</v>
      </c>
      <c r="B77" s="74">
        <v>58013</v>
      </c>
      <c r="C77" s="77" t="s">
        <v>108</v>
      </c>
      <c r="D77" s="87">
        <v>59457</v>
      </c>
      <c r="E77" s="77" t="s">
        <v>109</v>
      </c>
      <c r="F77" s="77" t="s">
        <v>110</v>
      </c>
      <c r="G77" s="78"/>
      <c r="H77" s="78"/>
      <c r="I77" s="79" t="str">
        <f t="shared" ref="I77:I80" si="34">IF(G77=0," ",H77/G77)</f>
        <v xml:space="preserve"> </v>
      </c>
      <c r="J77" s="78">
        <f t="shared" ref="J77:J79" si="35">G77+H77</f>
        <v>0</v>
      </c>
      <c r="K77" s="78">
        <f>J77-P77</f>
        <v>0</v>
      </c>
      <c r="L77" s="80" t="str">
        <f>IF(P77=0," ",K77/P77)</f>
        <v xml:space="preserve"> </v>
      </c>
      <c r="M77" s="78"/>
      <c r="N77" s="78"/>
      <c r="O77" s="79" t="str">
        <f t="shared" ref="O77:O79" si="36">IF(M77=0,"",N77/M77)</f>
        <v/>
      </c>
      <c r="P77" s="78">
        <f t="shared" ref="P77:P79" si="37">M77+N77</f>
        <v>0</v>
      </c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2" customHeight="1" x14ac:dyDescent="0.3">
      <c r="A78" s="32">
        <v>39</v>
      </c>
      <c r="B78" s="26">
        <v>32479</v>
      </c>
      <c r="C78" s="28" t="s">
        <v>111</v>
      </c>
      <c r="D78" s="27">
        <v>37603</v>
      </c>
      <c r="E78" s="28" t="s">
        <v>112</v>
      </c>
      <c r="F78" s="28" t="s">
        <v>113</v>
      </c>
      <c r="G78" s="29"/>
      <c r="H78" s="29"/>
      <c r="I78" s="30" t="str">
        <f t="shared" si="34"/>
        <v xml:space="preserve"> </v>
      </c>
      <c r="J78" s="29">
        <f t="shared" si="35"/>
        <v>0</v>
      </c>
      <c r="K78" s="29">
        <f>J78-P78</f>
        <v>0</v>
      </c>
      <c r="L78" s="31" t="str">
        <f>IF(P78=0," ",K78/P78)</f>
        <v xml:space="preserve"> </v>
      </c>
      <c r="M78" s="29"/>
      <c r="N78" s="29"/>
      <c r="O78" s="30" t="str">
        <f t="shared" si="36"/>
        <v/>
      </c>
      <c r="P78" s="29">
        <f t="shared" si="37"/>
        <v>0</v>
      </c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2.75" customHeight="1" thickBot="1" x14ac:dyDescent="0.35">
      <c r="A79" s="149">
        <v>40</v>
      </c>
      <c r="B79" s="135">
        <v>27835</v>
      </c>
      <c r="C79" s="136" t="s">
        <v>114</v>
      </c>
      <c r="D79" s="137">
        <v>44227</v>
      </c>
      <c r="E79" s="136" t="s">
        <v>115</v>
      </c>
      <c r="F79" s="136" t="s">
        <v>116</v>
      </c>
      <c r="G79" s="97"/>
      <c r="H79" s="97"/>
      <c r="I79" s="98" t="str">
        <f t="shared" si="34"/>
        <v xml:space="preserve"> </v>
      </c>
      <c r="J79" s="97">
        <f t="shared" si="35"/>
        <v>0</v>
      </c>
      <c r="K79" s="97">
        <f>J79-P79</f>
        <v>0</v>
      </c>
      <c r="L79" s="138" t="str">
        <f>IF(P79=0," ",K79/P79)</f>
        <v xml:space="preserve"> </v>
      </c>
      <c r="M79" s="97"/>
      <c r="N79" s="97"/>
      <c r="O79" s="98" t="str">
        <f t="shared" si="36"/>
        <v/>
      </c>
      <c r="P79" s="97">
        <f t="shared" si="37"/>
        <v>0</v>
      </c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2" customHeight="1" thickTop="1" x14ac:dyDescent="0.3">
      <c r="A80" s="109"/>
      <c r="B80" s="150"/>
      <c r="C80" s="110"/>
      <c r="D80" s="111"/>
      <c r="E80" s="110"/>
      <c r="F80" s="113" t="s">
        <v>151</v>
      </c>
      <c r="G80" s="114">
        <f>SUM(G77:G79)</f>
        <v>0</v>
      </c>
      <c r="H80" s="114">
        <f>SUM(H77:H79)</f>
        <v>0</v>
      </c>
      <c r="I80" s="115" t="str">
        <f t="shared" si="34"/>
        <v xml:space="preserve"> </v>
      </c>
      <c r="J80" s="114">
        <f>G80+H80</f>
        <v>0</v>
      </c>
      <c r="K80" s="114">
        <f>J80-P80</f>
        <v>0</v>
      </c>
      <c r="L80" s="116" t="str">
        <f>IF(P80=0," ",K80/P80)</f>
        <v xml:space="preserve"> </v>
      </c>
      <c r="M80" s="114">
        <f>SUM(M77:M79)</f>
        <v>0</v>
      </c>
      <c r="N80" s="114">
        <f>SUM(N77:N79)</f>
        <v>0</v>
      </c>
      <c r="O80" s="115" t="str">
        <f t="shared" ref="O80" si="38">IF(M80=0," ",N80/M80)</f>
        <v xml:space="preserve"> </v>
      </c>
      <c r="P80" s="114">
        <f>M80+N80</f>
        <v>0</v>
      </c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2.75" customHeight="1" thickBot="1" x14ac:dyDescent="0.35">
      <c r="A81" s="102"/>
      <c r="B81" s="156"/>
      <c r="C81" s="103"/>
      <c r="D81" s="143"/>
      <c r="E81" s="103"/>
      <c r="F81" s="103"/>
      <c r="G81" s="157"/>
      <c r="H81" s="104"/>
      <c r="I81" s="105"/>
      <c r="J81" s="158"/>
      <c r="K81" s="144"/>
      <c r="L81" s="145"/>
      <c r="M81" s="157"/>
      <c r="N81" s="104"/>
      <c r="O81" s="105"/>
      <c r="P81" s="158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2.75" customHeight="1" thickTop="1" x14ac:dyDescent="0.3">
      <c r="A82" s="74">
        <v>41</v>
      </c>
      <c r="B82" s="74">
        <v>22636</v>
      </c>
      <c r="C82" s="77" t="s">
        <v>117</v>
      </c>
      <c r="D82" s="74">
        <v>81373</v>
      </c>
      <c r="E82" s="77" t="s">
        <v>133</v>
      </c>
      <c r="F82" s="77" t="s">
        <v>125</v>
      </c>
      <c r="G82" s="78"/>
      <c r="H82" s="78"/>
      <c r="I82" s="79" t="str">
        <f t="shared" ref="I82:I93" si="39">IF(G82=0," ",H82/G82)</f>
        <v xml:space="preserve"> </v>
      </c>
      <c r="J82" s="78">
        <f t="shared" ref="J82:J89" si="40">G82+H82</f>
        <v>0</v>
      </c>
      <c r="K82" s="78">
        <f t="shared" ref="K82:K93" si="41">J82-P82</f>
        <v>0</v>
      </c>
      <c r="L82" s="80" t="str">
        <f t="shared" ref="L82:L93" si="42">IF(P82=0," ",K82/P82)</f>
        <v xml:space="preserve"> </v>
      </c>
      <c r="M82" s="78"/>
      <c r="N82" s="78"/>
      <c r="O82" s="79" t="str">
        <f t="shared" ref="O82:O91" si="43">IF(M82=0,"",N82/M82)</f>
        <v/>
      </c>
      <c r="P82" s="78">
        <f t="shared" ref="P82:P89" si="44">M82+N82</f>
        <v>0</v>
      </c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2.75" customHeight="1" x14ac:dyDescent="0.3">
      <c r="A83" s="26">
        <v>42</v>
      </c>
      <c r="B83" s="26">
        <v>24573</v>
      </c>
      <c r="C83" s="28" t="s">
        <v>118</v>
      </c>
      <c r="D83" s="26">
        <v>80686</v>
      </c>
      <c r="E83" s="28" t="s">
        <v>133</v>
      </c>
      <c r="F83" s="28" t="s">
        <v>126</v>
      </c>
      <c r="G83" s="29"/>
      <c r="H83" s="29"/>
      <c r="I83" s="30" t="str">
        <f t="shared" si="39"/>
        <v xml:space="preserve"> </v>
      </c>
      <c r="J83" s="29">
        <f t="shared" si="40"/>
        <v>0</v>
      </c>
      <c r="K83" s="29">
        <f t="shared" si="41"/>
        <v>0</v>
      </c>
      <c r="L83" s="31" t="str">
        <f t="shared" si="42"/>
        <v xml:space="preserve"> </v>
      </c>
      <c r="M83" s="29"/>
      <c r="N83" s="29"/>
      <c r="O83" s="30" t="str">
        <f t="shared" si="43"/>
        <v/>
      </c>
      <c r="P83" s="29">
        <f t="shared" si="44"/>
        <v>0</v>
      </c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2.75" customHeight="1" x14ac:dyDescent="0.3">
      <c r="A84" s="26">
        <v>43</v>
      </c>
      <c r="B84" s="26">
        <v>20913</v>
      </c>
      <c r="C84" s="28" t="s">
        <v>119</v>
      </c>
      <c r="D84" s="26">
        <v>86150</v>
      </c>
      <c r="E84" s="28" t="s">
        <v>134</v>
      </c>
      <c r="F84" s="28" t="s">
        <v>127</v>
      </c>
      <c r="G84" s="29"/>
      <c r="H84" s="29"/>
      <c r="I84" s="30" t="str">
        <f t="shared" si="39"/>
        <v xml:space="preserve"> </v>
      </c>
      <c r="J84" s="29">
        <f t="shared" si="40"/>
        <v>0</v>
      </c>
      <c r="K84" s="29">
        <f t="shared" si="41"/>
        <v>0</v>
      </c>
      <c r="L84" s="31" t="str">
        <f t="shared" si="42"/>
        <v xml:space="preserve"> </v>
      </c>
      <c r="M84" s="29"/>
      <c r="N84" s="29"/>
      <c r="O84" s="30" t="str">
        <f t="shared" si="43"/>
        <v/>
      </c>
      <c r="P84" s="29">
        <f t="shared" si="44"/>
        <v>0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2.75" customHeight="1" x14ac:dyDescent="0.3">
      <c r="A85" s="26">
        <v>44</v>
      </c>
      <c r="B85" s="26">
        <v>46928</v>
      </c>
      <c r="C85" s="28" t="s">
        <v>120</v>
      </c>
      <c r="D85" s="26">
        <v>80333</v>
      </c>
      <c r="E85" s="28" t="s">
        <v>133</v>
      </c>
      <c r="F85" s="28" t="s">
        <v>162</v>
      </c>
      <c r="G85" s="29"/>
      <c r="H85" s="29"/>
      <c r="I85" s="30" t="str">
        <f t="shared" si="39"/>
        <v xml:space="preserve"> </v>
      </c>
      <c r="J85" s="29">
        <f t="shared" si="40"/>
        <v>0</v>
      </c>
      <c r="K85" s="29">
        <f t="shared" si="41"/>
        <v>0</v>
      </c>
      <c r="L85" s="31" t="str">
        <f t="shared" si="42"/>
        <v xml:space="preserve"> </v>
      </c>
      <c r="M85" s="29"/>
      <c r="N85" s="29"/>
      <c r="O85" s="30" t="str">
        <f t="shared" si="43"/>
        <v/>
      </c>
      <c r="P85" s="29">
        <f t="shared" si="44"/>
        <v>0</v>
      </c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2.75" customHeight="1" x14ac:dyDescent="0.3">
      <c r="A86" s="26">
        <v>45</v>
      </c>
      <c r="B86" s="26">
        <v>33586</v>
      </c>
      <c r="C86" s="28" t="s">
        <v>121</v>
      </c>
      <c r="D86" s="26">
        <v>85567</v>
      </c>
      <c r="E86" s="28" t="s">
        <v>135</v>
      </c>
      <c r="F86" s="28" t="s">
        <v>163</v>
      </c>
      <c r="G86" s="29"/>
      <c r="H86" s="29"/>
      <c r="I86" s="30" t="str">
        <f t="shared" si="39"/>
        <v xml:space="preserve"> </v>
      </c>
      <c r="J86" s="29">
        <f t="shared" si="40"/>
        <v>0</v>
      </c>
      <c r="K86" s="29">
        <f t="shared" si="41"/>
        <v>0</v>
      </c>
      <c r="L86" s="31" t="str">
        <f t="shared" si="42"/>
        <v xml:space="preserve"> </v>
      </c>
      <c r="M86" s="29"/>
      <c r="N86" s="29"/>
      <c r="O86" s="30" t="str">
        <f t="shared" si="43"/>
        <v/>
      </c>
      <c r="P86" s="29">
        <f t="shared" si="44"/>
        <v>0</v>
      </c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2.75" customHeight="1" x14ac:dyDescent="0.3">
      <c r="A87" s="26">
        <v>46</v>
      </c>
      <c r="B87" s="26">
        <v>25855</v>
      </c>
      <c r="C87" s="28" t="s">
        <v>122</v>
      </c>
      <c r="D87" s="26">
        <v>84453</v>
      </c>
      <c r="E87" s="28" t="s">
        <v>136</v>
      </c>
      <c r="F87" s="28" t="s">
        <v>128</v>
      </c>
      <c r="G87" s="29"/>
      <c r="H87" s="29"/>
      <c r="I87" s="30" t="str">
        <f t="shared" si="39"/>
        <v xml:space="preserve"> </v>
      </c>
      <c r="J87" s="29">
        <f t="shared" si="40"/>
        <v>0</v>
      </c>
      <c r="K87" s="29">
        <f t="shared" si="41"/>
        <v>0</v>
      </c>
      <c r="L87" s="31" t="str">
        <f t="shared" si="42"/>
        <v xml:space="preserve"> </v>
      </c>
      <c r="M87" s="29"/>
      <c r="N87" s="29"/>
      <c r="O87" s="30" t="str">
        <f t="shared" si="43"/>
        <v/>
      </c>
      <c r="P87" s="29">
        <f t="shared" si="44"/>
        <v>0</v>
      </c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2.75" customHeight="1" x14ac:dyDescent="0.3">
      <c r="A88" s="26">
        <v>47</v>
      </c>
      <c r="B88" s="26">
        <v>57296</v>
      </c>
      <c r="C88" s="28" t="s">
        <v>122</v>
      </c>
      <c r="D88" s="26">
        <v>84478</v>
      </c>
      <c r="E88" s="28" t="s">
        <v>137</v>
      </c>
      <c r="F88" s="28" t="s">
        <v>129</v>
      </c>
      <c r="G88" s="29"/>
      <c r="H88" s="29"/>
      <c r="I88" s="30" t="str">
        <f t="shared" si="39"/>
        <v xml:space="preserve"> </v>
      </c>
      <c r="J88" s="29">
        <f t="shared" si="40"/>
        <v>0</v>
      </c>
      <c r="K88" s="29">
        <f t="shared" si="41"/>
        <v>0</v>
      </c>
      <c r="L88" s="31" t="str">
        <f t="shared" si="42"/>
        <v xml:space="preserve"> </v>
      </c>
      <c r="M88" s="29"/>
      <c r="N88" s="29"/>
      <c r="O88" s="30" t="str">
        <f t="shared" si="43"/>
        <v/>
      </c>
      <c r="P88" s="29">
        <f t="shared" si="44"/>
        <v>0</v>
      </c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2.75" customHeight="1" x14ac:dyDescent="0.3">
      <c r="A89" s="26">
        <v>48</v>
      </c>
      <c r="B89" s="26">
        <v>30753</v>
      </c>
      <c r="C89" s="28" t="s">
        <v>122</v>
      </c>
      <c r="D89" s="26">
        <v>83512</v>
      </c>
      <c r="E89" s="28" t="s">
        <v>138</v>
      </c>
      <c r="F89" s="28" t="s">
        <v>130</v>
      </c>
      <c r="G89" s="29"/>
      <c r="H89" s="29"/>
      <c r="I89" s="30" t="str">
        <f t="shared" si="39"/>
        <v xml:space="preserve"> </v>
      </c>
      <c r="J89" s="29">
        <f t="shared" si="40"/>
        <v>0</v>
      </c>
      <c r="K89" s="29">
        <f t="shared" si="41"/>
        <v>0</v>
      </c>
      <c r="L89" s="31" t="str">
        <f t="shared" si="42"/>
        <v xml:space="preserve"> </v>
      </c>
      <c r="M89" s="29"/>
      <c r="N89" s="29"/>
      <c r="O89" s="30" t="str">
        <f t="shared" si="43"/>
        <v/>
      </c>
      <c r="P89" s="29">
        <f t="shared" si="44"/>
        <v>0</v>
      </c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2.75" customHeight="1" x14ac:dyDescent="0.3">
      <c r="A90" s="26">
        <v>49</v>
      </c>
      <c r="B90" s="26">
        <v>42378</v>
      </c>
      <c r="C90" s="28" t="s">
        <v>123</v>
      </c>
      <c r="D90" s="26">
        <v>84137</v>
      </c>
      <c r="E90" s="28" t="s">
        <v>139</v>
      </c>
      <c r="F90" s="28" t="s">
        <v>131</v>
      </c>
      <c r="G90" s="29"/>
      <c r="H90" s="29"/>
      <c r="I90" s="30" t="str">
        <f t="shared" si="39"/>
        <v xml:space="preserve"> </v>
      </c>
      <c r="J90" s="29">
        <f t="shared" ref="J90:J92" si="45">G90+H90</f>
        <v>0</v>
      </c>
      <c r="K90" s="29">
        <f t="shared" si="41"/>
        <v>0</v>
      </c>
      <c r="L90" s="31" t="str">
        <f t="shared" si="42"/>
        <v xml:space="preserve"> </v>
      </c>
      <c r="M90" s="29"/>
      <c r="N90" s="29"/>
      <c r="O90" s="30" t="str">
        <f t="shared" si="43"/>
        <v/>
      </c>
      <c r="P90" s="29">
        <f t="shared" ref="P90:P92" si="46">M90+N90</f>
        <v>0</v>
      </c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2.75" customHeight="1" x14ac:dyDescent="0.3">
      <c r="A91" s="26">
        <v>50</v>
      </c>
      <c r="B91" s="26">
        <v>20912</v>
      </c>
      <c r="C91" s="28" t="s">
        <v>124</v>
      </c>
      <c r="D91" s="26">
        <v>86150</v>
      </c>
      <c r="E91" s="28" t="s">
        <v>134</v>
      </c>
      <c r="F91" s="28" t="s">
        <v>127</v>
      </c>
      <c r="G91" s="29"/>
      <c r="H91" s="29"/>
      <c r="I91" s="30" t="str">
        <f t="shared" si="39"/>
        <v xml:space="preserve"> </v>
      </c>
      <c r="J91" s="29">
        <f t="shared" si="45"/>
        <v>0</v>
      </c>
      <c r="K91" s="29">
        <f t="shared" si="41"/>
        <v>0</v>
      </c>
      <c r="L91" s="31" t="str">
        <f t="shared" si="42"/>
        <v xml:space="preserve"> </v>
      </c>
      <c r="M91" s="29"/>
      <c r="N91" s="29"/>
      <c r="O91" s="30" t="str">
        <f t="shared" si="43"/>
        <v/>
      </c>
      <c r="P91" s="29">
        <f t="shared" si="46"/>
        <v>0</v>
      </c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2.75" customHeight="1" thickBot="1" x14ac:dyDescent="0.35">
      <c r="A92" s="135">
        <v>51</v>
      </c>
      <c r="B92" s="135">
        <v>23136</v>
      </c>
      <c r="C92" s="136" t="s">
        <v>124</v>
      </c>
      <c r="D92" s="135">
        <v>86159</v>
      </c>
      <c r="E92" s="136" t="s">
        <v>134</v>
      </c>
      <c r="F92" s="136" t="s">
        <v>132</v>
      </c>
      <c r="G92" s="97"/>
      <c r="H92" s="97"/>
      <c r="I92" s="98" t="str">
        <f t="shared" si="39"/>
        <v xml:space="preserve"> </v>
      </c>
      <c r="J92" s="97">
        <f t="shared" si="45"/>
        <v>0</v>
      </c>
      <c r="K92" s="97">
        <f t="shared" si="41"/>
        <v>0</v>
      </c>
      <c r="L92" s="138" t="str">
        <f t="shared" si="42"/>
        <v xml:space="preserve"> </v>
      </c>
      <c r="M92" s="97"/>
      <c r="N92" s="97"/>
      <c r="O92" s="98" t="str">
        <f>IF(M92=0,"",N92/M92)</f>
        <v/>
      </c>
      <c r="P92" s="97">
        <f t="shared" si="46"/>
        <v>0</v>
      </c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2.75" customHeight="1" thickTop="1" x14ac:dyDescent="0.3">
      <c r="A93" s="109"/>
      <c r="B93" s="150"/>
      <c r="C93" s="110"/>
      <c r="D93" s="111"/>
      <c r="E93" s="110"/>
      <c r="F93" s="113" t="s">
        <v>151</v>
      </c>
      <c r="G93" s="114">
        <f>SUM(G82:G92)</f>
        <v>0</v>
      </c>
      <c r="H93" s="114">
        <f>SUM(H82:H92)</f>
        <v>0</v>
      </c>
      <c r="I93" s="115" t="str">
        <f t="shared" si="39"/>
        <v xml:space="preserve"> </v>
      </c>
      <c r="J93" s="155">
        <f>G93+H93</f>
        <v>0</v>
      </c>
      <c r="K93" s="114">
        <f t="shared" si="41"/>
        <v>0</v>
      </c>
      <c r="L93" s="116" t="str">
        <f t="shared" si="42"/>
        <v xml:space="preserve"> </v>
      </c>
      <c r="M93" s="155">
        <f>SUM(M82:M92)</f>
        <v>0</v>
      </c>
      <c r="N93" s="114">
        <f>SUM(N82:N92)</f>
        <v>0</v>
      </c>
      <c r="O93" s="115" t="str">
        <f t="shared" ref="O93" si="47">IF(M93=0," ",N93/M93)</f>
        <v xml:space="preserve"> </v>
      </c>
      <c r="P93" s="155">
        <f>SUM(P82:P92)</f>
        <v>0</v>
      </c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2.75" customHeight="1" thickBot="1" x14ac:dyDescent="0.35">
      <c r="A94" s="24"/>
      <c r="B94" s="15"/>
      <c r="C94" s="2"/>
      <c r="D94" s="25"/>
      <c r="E94" s="2"/>
      <c r="F94" s="2"/>
      <c r="G94" s="37"/>
      <c r="H94" s="38"/>
      <c r="I94" s="39"/>
      <c r="J94" s="40"/>
      <c r="K94" s="40"/>
      <c r="L94" s="41"/>
      <c r="M94" s="37"/>
      <c r="N94" s="38"/>
      <c r="O94" s="39"/>
      <c r="P94" s="40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2.75" customHeight="1" thickTop="1" thickBot="1" x14ac:dyDescent="0.35">
      <c r="A95" s="74">
        <v>52</v>
      </c>
      <c r="B95" s="74">
        <v>30195</v>
      </c>
      <c r="C95" s="77" t="s">
        <v>168</v>
      </c>
      <c r="D95" s="87">
        <v>51469</v>
      </c>
      <c r="E95" s="77" t="s">
        <v>169</v>
      </c>
      <c r="F95" s="77" t="s">
        <v>170</v>
      </c>
      <c r="G95" s="78"/>
      <c r="H95" s="78"/>
      <c r="I95" s="79" t="str">
        <f t="shared" ref="I95:I97" si="48">IF(G95=0," ",H95/G95)</f>
        <v xml:space="preserve"> </v>
      </c>
      <c r="J95" s="78">
        <f t="shared" ref="J95:J96" si="49">G95+H95</f>
        <v>0</v>
      </c>
      <c r="K95" s="78">
        <f>J95-P95</f>
        <v>0</v>
      </c>
      <c r="L95" s="80" t="str">
        <f>IF(P95=0," ",K95/P95)</f>
        <v xml:space="preserve"> </v>
      </c>
      <c r="M95" s="78"/>
      <c r="N95" s="78"/>
      <c r="O95" s="79" t="str">
        <f t="shared" ref="O95:O96" si="50">IF(M95=0,"",N95/M95)</f>
        <v/>
      </c>
      <c r="P95" s="78">
        <f t="shared" ref="P95:P96" si="51">M95+N95</f>
        <v>0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2.75" customHeight="1" thickTop="1" thickBot="1" x14ac:dyDescent="0.35">
      <c r="A96" s="135">
        <v>53</v>
      </c>
      <c r="B96" s="135">
        <v>338225</v>
      </c>
      <c r="C96" s="136" t="s">
        <v>168</v>
      </c>
      <c r="D96" s="137">
        <v>25761</v>
      </c>
      <c r="E96" s="77" t="s">
        <v>169</v>
      </c>
      <c r="F96" s="77" t="s">
        <v>170</v>
      </c>
      <c r="G96" s="97"/>
      <c r="H96" s="97"/>
      <c r="I96" s="98" t="str">
        <f t="shared" si="48"/>
        <v xml:space="preserve"> </v>
      </c>
      <c r="J96" s="97">
        <f t="shared" si="49"/>
        <v>0</v>
      </c>
      <c r="K96" s="97">
        <f>J96-P96</f>
        <v>0</v>
      </c>
      <c r="L96" s="138" t="str">
        <f>IF(P96=0," ",K96/P96)</f>
        <v xml:space="preserve"> </v>
      </c>
      <c r="M96" s="97"/>
      <c r="N96" s="97"/>
      <c r="O96" s="98" t="str">
        <f t="shared" si="50"/>
        <v/>
      </c>
      <c r="P96" s="97">
        <f t="shared" si="51"/>
        <v>0</v>
      </c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2"/>
      <c r="AE96" s="2"/>
    </row>
    <row r="97" spans="1:31" ht="12.75" customHeight="1" thickTop="1" x14ac:dyDescent="0.3">
      <c r="A97" s="146"/>
      <c r="B97" s="146"/>
      <c r="C97" s="147"/>
      <c r="D97" s="148"/>
      <c r="E97" s="147"/>
      <c r="F97" s="113" t="s">
        <v>151</v>
      </c>
      <c r="G97" s="114">
        <f>SUM(G95:G96)</f>
        <v>0</v>
      </c>
      <c r="H97" s="114">
        <f>SUM(H95:H96)</f>
        <v>0</v>
      </c>
      <c r="I97" s="115" t="str">
        <f t="shared" si="48"/>
        <v xml:space="preserve"> </v>
      </c>
      <c r="J97" s="114">
        <f>G97+H97</f>
        <v>0</v>
      </c>
      <c r="K97" s="114">
        <f>J97-P97</f>
        <v>0</v>
      </c>
      <c r="L97" s="116" t="str">
        <f>IF(P97=0," ",K97/P97)</f>
        <v xml:space="preserve"> </v>
      </c>
      <c r="M97" s="114">
        <f>SUM(M95:M96)</f>
        <v>0</v>
      </c>
      <c r="N97" s="114">
        <f>SUM(N95:N96)</f>
        <v>0</v>
      </c>
      <c r="O97" s="115" t="str">
        <f>IF(M97=0,"",N97/M97)</f>
        <v/>
      </c>
      <c r="P97" s="114">
        <f>M97+N97</f>
        <v>0</v>
      </c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2.75" customHeight="1" x14ac:dyDescent="0.3">
      <c r="A98" s="2"/>
      <c r="B98" s="2"/>
      <c r="C98" s="2"/>
      <c r="D98" s="16"/>
      <c r="E98" s="2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2"/>
      <c r="AE98" s="2"/>
    </row>
    <row r="99" spans="1:31" ht="12.75" customHeight="1" x14ac:dyDescent="0.3">
      <c r="A99" s="2"/>
      <c r="B99" s="2"/>
      <c r="C99" s="2"/>
      <c r="D99" s="16"/>
      <c r="E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2.75" customHeight="1" x14ac:dyDescent="0.3">
      <c r="D100" s="7"/>
      <c r="I100" s="45"/>
    </row>
    <row r="101" spans="1:31" ht="12.75" customHeight="1" x14ac:dyDescent="0.3">
      <c r="D101" s="7"/>
      <c r="I101" s="45"/>
    </row>
    <row r="102" spans="1:31" ht="12.75" customHeight="1" x14ac:dyDescent="0.3">
      <c r="D102" s="7"/>
      <c r="I102" s="45"/>
    </row>
    <row r="103" spans="1:31" ht="12.75" customHeight="1" x14ac:dyDescent="0.3">
      <c r="D103" s="7"/>
      <c r="I103" s="45"/>
    </row>
    <row r="104" spans="1:31" ht="12.75" customHeight="1" x14ac:dyDescent="0.3">
      <c r="D104" s="7"/>
      <c r="I104" s="45"/>
    </row>
    <row r="105" spans="1:31" ht="12.75" customHeight="1" x14ac:dyDescent="0.3">
      <c r="D105" s="7"/>
      <c r="I105" s="45"/>
    </row>
    <row r="106" spans="1:31" ht="12.75" customHeight="1" x14ac:dyDescent="0.3">
      <c r="D106" s="7"/>
      <c r="I106" s="45"/>
    </row>
    <row r="107" spans="1:31" ht="12.75" customHeight="1" x14ac:dyDescent="0.3">
      <c r="D107" s="7"/>
      <c r="I107" s="45"/>
    </row>
    <row r="108" spans="1:31" ht="12.75" customHeight="1" x14ac:dyDescent="0.3">
      <c r="D108" s="7"/>
      <c r="I108" s="45"/>
    </row>
    <row r="109" spans="1:31" ht="12.75" customHeight="1" x14ac:dyDescent="0.3">
      <c r="D109" s="7"/>
      <c r="I109" s="45"/>
    </row>
    <row r="110" spans="1:31" ht="12.75" customHeight="1" x14ac:dyDescent="0.3">
      <c r="D110" s="7"/>
      <c r="I110" s="45"/>
    </row>
    <row r="111" spans="1:31" ht="12.75" customHeight="1" x14ac:dyDescent="0.3">
      <c r="D111" s="7"/>
      <c r="I111" s="45"/>
    </row>
    <row r="112" spans="1:31" ht="12.75" customHeight="1" x14ac:dyDescent="0.3">
      <c r="D112" s="7"/>
      <c r="I112" s="45"/>
    </row>
    <row r="113" spans="4:9" ht="12.75" customHeight="1" x14ac:dyDescent="0.3">
      <c r="D113" s="7"/>
      <c r="I113" s="45"/>
    </row>
    <row r="114" spans="4:9" ht="12.75" customHeight="1" x14ac:dyDescent="0.3">
      <c r="D114" s="7"/>
      <c r="I114" s="45"/>
    </row>
    <row r="115" spans="4:9" ht="12.75" customHeight="1" x14ac:dyDescent="0.3">
      <c r="D115" s="7"/>
      <c r="I115" s="45"/>
    </row>
    <row r="116" spans="4:9" ht="12.75" customHeight="1" x14ac:dyDescent="0.3">
      <c r="D116" s="7"/>
      <c r="I116" s="45"/>
    </row>
    <row r="117" spans="4:9" ht="12.75" customHeight="1" x14ac:dyDescent="0.3">
      <c r="D117" s="7"/>
      <c r="I117" s="45"/>
    </row>
    <row r="118" spans="4:9" ht="12.75" customHeight="1" x14ac:dyDescent="0.3">
      <c r="D118" s="7"/>
      <c r="I118" s="45"/>
    </row>
    <row r="119" spans="4:9" ht="12.75" customHeight="1" x14ac:dyDescent="0.3">
      <c r="D119" s="7"/>
      <c r="I119" s="45"/>
    </row>
    <row r="120" spans="4:9" ht="12.75" customHeight="1" x14ac:dyDescent="0.3">
      <c r="D120" s="7"/>
      <c r="I120" s="45"/>
    </row>
    <row r="121" spans="4:9" ht="12.75" customHeight="1" x14ac:dyDescent="0.3">
      <c r="D121" s="7"/>
      <c r="I121" s="45"/>
    </row>
    <row r="122" spans="4:9" ht="12.75" customHeight="1" x14ac:dyDescent="0.3">
      <c r="D122" s="7"/>
      <c r="I122" s="45"/>
    </row>
    <row r="123" spans="4:9" ht="12.75" customHeight="1" x14ac:dyDescent="0.3">
      <c r="D123" s="7"/>
      <c r="I123" s="45"/>
    </row>
    <row r="124" spans="4:9" ht="12.75" customHeight="1" x14ac:dyDescent="0.3">
      <c r="D124" s="7"/>
      <c r="I124" s="45"/>
    </row>
    <row r="125" spans="4:9" ht="12.75" customHeight="1" x14ac:dyDescent="0.3">
      <c r="D125" s="7"/>
      <c r="I125" s="45"/>
    </row>
    <row r="126" spans="4:9" ht="12.75" customHeight="1" x14ac:dyDescent="0.3">
      <c r="D126" s="7"/>
      <c r="I126" s="45"/>
    </row>
    <row r="127" spans="4:9" ht="12.75" customHeight="1" x14ac:dyDescent="0.3">
      <c r="D127" s="7"/>
      <c r="I127" s="45"/>
    </row>
    <row r="128" spans="4:9" ht="12.75" customHeight="1" x14ac:dyDescent="0.3">
      <c r="D128" s="7"/>
      <c r="I128" s="45"/>
    </row>
    <row r="129" spans="4:9" ht="12.75" customHeight="1" x14ac:dyDescent="0.3">
      <c r="D129" s="7"/>
      <c r="I129" s="45"/>
    </row>
    <row r="130" spans="4:9" ht="12.75" customHeight="1" x14ac:dyDescent="0.3">
      <c r="D130" s="7"/>
      <c r="I130" s="45"/>
    </row>
    <row r="131" spans="4:9" ht="12.75" customHeight="1" x14ac:dyDescent="0.3">
      <c r="D131" s="7"/>
      <c r="I131" s="45"/>
    </row>
    <row r="132" spans="4:9" ht="12.75" customHeight="1" x14ac:dyDescent="0.3">
      <c r="D132" s="7"/>
      <c r="I132" s="45"/>
    </row>
    <row r="133" spans="4:9" ht="12.75" customHeight="1" x14ac:dyDescent="0.3">
      <c r="D133" s="7"/>
      <c r="I133" s="45"/>
    </row>
    <row r="134" spans="4:9" ht="12.75" customHeight="1" x14ac:dyDescent="0.3">
      <c r="D134" s="7"/>
      <c r="I134" s="45"/>
    </row>
    <row r="135" spans="4:9" ht="12.75" customHeight="1" x14ac:dyDescent="0.3">
      <c r="D135" s="7"/>
      <c r="I135" s="45"/>
    </row>
    <row r="136" spans="4:9" ht="12.75" customHeight="1" x14ac:dyDescent="0.3">
      <c r="D136" s="7"/>
      <c r="I136" s="45"/>
    </row>
    <row r="137" spans="4:9" ht="12.75" customHeight="1" x14ac:dyDescent="0.3">
      <c r="D137" s="7"/>
      <c r="I137" s="45"/>
    </row>
    <row r="138" spans="4:9" ht="12.75" customHeight="1" x14ac:dyDescent="0.3">
      <c r="D138" s="7"/>
      <c r="I138" s="45"/>
    </row>
    <row r="139" spans="4:9" ht="12.75" customHeight="1" x14ac:dyDescent="0.3">
      <c r="D139" s="7"/>
      <c r="I139" s="45"/>
    </row>
    <row r="140" spans="4:9" ht="12.75" customHeight="1" x14ac:dyDescent="0.3">
      <c r="D140" s="7"/>
      <c r="I140" s="45"/>
    </row>
    <row r="141" spans="4:9" ht="12.75" customHeight="1" x14ac:dyDescent="0.3">
      <c r="D141" s="7"/>
      <c r="I141" s="45"/>
    </row>
    <row r="142" spans="4:9" ht="12.75" customHeight="1" x14ac:dyDescent="0.3">
      <c r="D142" s="7"/>
      <c r="I142" s="45"/>
    </row>
    <row r="143" spans="4:9" ht="12.75" customHeight="1" x14ac:dyDescent="0.3">
      <c r="D143" s="7"/>
      <c r="I143" s="45"/>
    </row>
    <row r="144" spans="4:9" ht="12.75" customHeight="1" x14ac:dyDescent="0.3">
      <c r="D144" s="7"/>
      <c r="I144" s="45"/>
    </row>
    <row r="145" spans="4:9" ht="12.75" customHeight="1" x14ac:dyDescent="0.3">
      <c r="D145" s="7"/>
      <c r="I145" s="45"/>
    </row>
    <row r="146" spans="4:9" ht="12.75" customHeight="1" x14ac:dyDescent="0.3">
      <c r="D146" s="7"/>
      <c r="I146" s="45"/>
    </row>
    <row r="147" spans="4:9" ht="12.75" customHeight="1" x14ac:dyDescent="0.3">
      <c r="D147" s="7"/>
      <c r="I147" s="45"/>
    </row>
    <row r="148" spans="4:9" ht="12.75" customHeight="1" x14ac:dyDescent="0.3">
      <c r="D148" s="7"/>
      <c r="I148" s="45"/>
    </row>
    <row r="149" spans="4:9" ht="12.75" customHeight="1" x14ac:dyDescent="0.3">
      <c r="D149" s="7"/>
      <c r="I149" s="45"/>
    </row>
    <row r="150" spans="4:9" ht="12.75" customHeight="1" x14ac:dyDescent="0.3">
      <c r="D150" s="7"/>
      <c r="I150" s="45"/>
    </row>
    <row r="151" spans="4:9" ht="12.75" customHeight="1" x14ac:dyDescent="0.3">
      <c r="D151" s="7"/>
      <c r="I151" s="45"/>
    </row>
    <row r="152" spans="4:9" ht="12.75" customHeight="1" x14ac:dyDescent="0.3">
      <c r="D152" s="7"/>
      <c r="I152" s="45"/>
    </row>
    <row r="153" spans="4:9" ht="12.75" customHeight="1" x14ac:dyDescent="0.3">
      <c r="D153" s="7"/>
      <c r="I153" s="45"/>
    </row>
    <row r="154" spans="4:9" ht="12.75" customHeight="1" x14ac:dyDescent="0.3">
      <c r="D154" s="7"/>
      <c r="I154" s="45"/>
    </row>
    <row r="155" spans="4:9" ht="12.75" customHeight="1" x14ac:dyDescent="0.3">
      <c r="D155" s="7"/>
      <c r="I155" s="45"/>
    </row>
    <row r="156" spans="4:9" ht="12.75" customHeight="1" x14ac:dyDescent="0.3">
      <c r="D156" s="7"/>
      <c r="I156" s="45"/>
    </row>
    <row r="157" spans="4:9" ht="12.75" customHeight="1" x14ac:dyDescent="0.3">
      <c r="D157" s="7"/>
      <c r="I157" s="45"/>
    </row>
    <row r="158" spans="4:9" ht="12.75" customHeight="1" x14ac:dyDescent="0.3">
      <c r="D158" s="7"/>
      <c r="I158" s="45"/>
    </row>
    <row r="159" spans="4:9" ht="12.75" customHeight="1" x14ac:dyDescent="0.3">
      <c r="D159" s="7"/>
      <c r="I159" s="45"/>
    </row>
    <row r="160" spans="4:9" ht="12.75" customHeight="1" x14ac:dyDescent="0.3">
      <c r="D160" s="7"/>
      <c r="I160" s="45"/>
    </row>
    <row r="161" spans="4:9" ht="12.75" customHeight="1" x14ac:dyDescent="0.3">
      <c r="D161" s="7"/>
      <c r="I161" s="45"/>
    </row>
    <row r="162" spans="4:9" ht="12.75" customHeight="1" x14ac:dyDescent="0.3">
      <c r="D162" s="7"/>
      <c r="I162" s="45"/>
    </row>
    <row r="163" spans="4:9" ht="12.75" customHeight="1" x14ac:dyDescent="0.3">
      <c r="D163" s="7"/>
      <c r="I163" s="45"/>
    </row>
    <row r="164" spans="4:9" ht="12.75" customHeight="1" x14ac:dyDescent="0.3">
      <c r="D164" s="7"/>
      <c r="I164" s="45"/>
    </row>
    <row r="165" spans="4:9" ht="12.75" customHeight="1" x14ac:dyDescent="0.3">
      <c r="D165" s="7"/>
      <c r="I165" s="45"/>
    </row>
    <row r="166" spans="4:9" ht="12.75" customHeight="1" x14ac:dyDescent="0.3">
      <c r="D166" s="7"/>
      <c r="I166" s="45"/>
    </row>
    <row r="167" spans="4:9" ht="12.75" customHeight="1" x14ac:dyDescent="0.3">
      <c r="D167" s="7"/>
      <c r="I167" s="45"/>
    </row>
    <row r="168" spans="4:9" ht="12.75" customHeight="1" x14ac:dyDescent="0.3">
      <c r="D168" s="7"/>
      <c r="I168" s="45"/>
    </row>
    <row r="169" spans="4:9" ht="12.75" customHeight="1" x14ac:dyDescent="0.3">
      <c r="D169" s="7"/>
      <c r="I169" s="45"/>
    </row>
    <row r="170" spans="4:9" ht="12.75" customHeight="1" x14ac:dyDescent="0.3">
      <c r="D170" s="7"/>
      <c r="I170" s="45"/>
    </row>
    <row r="171" spans="4:9" ht="12.75" customHeight="1" x14ac:dyDescent="0.3">
      <c r="D171" s="7"/>
      <c r="I171" s="45"/>
    </row>
    <row r="172" spans="4:9" ht="12.75" customHeight="1" x14ac:dyDescent="0.3">
      <c r="D172" s="7"/>
      <c r="I172" s="45"/>
    </row>
    <row r="173" spans="4:9" ht="12.75" customHeight="1" x14ac:dyDescent="0.3">
      <c r="D173" s="7"/>
      <c r="I173" s="45"/>
    </row>
    <row r="174" spans="4:9" ht="12.75" customHeight="1" x14ac:dyDescent="0.3">
      <c r="D174" s="7"/>
      <c r="I174" s="45"/>
    </row>
    <row r="175" spans="4:9" ht="12.75" customHeight="1" x14ac:dyDescent="0.3">
      <c r="D175" s="7"/>
      <c r="I175" s="45"/>
    </row>
    <row r="176" spans="4:9" ht="12.75" customHeight="1" x14ac:dyDescent="0.3">
      <c r="D176" s="7"/>
      <c r="I176" s="45"/>
    </row>
    <row r="177" spans="4:9" ht="12.75" customHeight="1" x14ac:dyDescent="0.3">
      <c r="D177" s="7"/>
      <c r="I177" s="45"/>
    </row>
    <row r="178" spans="4:9" ht="12.75" customHeight="1" x14ac:dyDescent="0.3">
      <c r="D178" s="7"/>
      <c r="I178" s="45"/>
    </row>
    <row r="179" spans="4:9" ht="12.75" customHeight="1" x14ac:dyDescent="0.3">
      <c r="D179" s="7"/>
      <c r="I179" s="45"/>
    </row>
    <row r="180" spans="4:9" ht="12.75" customHeight="1" x14ac:dyDescent="0.3">
      <c r="D180" s="7"/>
      <c r="I180" s="45"/>
    </row>
    <row r="181" spans="4:9" ht="12.75" customHeight="1" x14ac:dyDescent="0.3">
      <c r="D181" s="7"/>
      <c r="I181" s="45"/>
    </row>
    <row r="182" spans="4:9" ht="12.75" customHeight="1" x14ac:dyDescent="0.3">
      <c r="D182" s="7"/>
      <c r="I182" s="45"/>
    </row>
    <row r="183" spans="4:9" ht="12.75" customHeight="1" x14ac:dyDescent="0.3">
      <c r="D183" s="7"/>
      <c r="I183" s="45"/>
    </row>
    <row r="184" spans="4:9" ht="12.75" customHeight="1" x14ac:dyDescent="0.3">
      <c r="D184" s="7"/>
      <c r="I184" s="45"/>
    </row>
    <row r="185" spans="4:9" ht="12.75" customHeight="1" x14ac:dyDescent="0.3">
      <c r="D185" s="7"/>
      <c r="I185" s="45"/>
    </row>
    <row r="186" spans="4:9" ht="12.75" customHeight="1" x14ac:dyDescent="0.3">
      <c r="D186" s="7"/>
      <c r="I186" s="45"/>
    </row>
    <row r="187" spans="4:9" ht="12.75" customHeight="1" x14ac:dyDescent="0.3">
      <c r="D187" s="7"/>
      <c r="I187" s="45"/>
    </row>
    <row r="188" spans="4:9" ht="12.75" customHeight="1" x14ac:dyDescent="0.3">
      <c r="D188" s="7"/>
      <c r="I188" s="45"/>
    </row>
    <row r="189" spans="4:9" ht="12.75" customHeight="1" x14ac:dyDescent="0.3">
      <c r="D189" s="7"/>
      <c r="I189" s="45"/>
    </row>
    <row r="190" spans="4:9" ht="12.75" customHeight="1" x14ac:dyDescent="0.3">
      <c r="D190" s="7"/>
      <c r="I190" s="45"/>
    </row>
    <row r="191" spans="4:9" ht="12.75" customHeight="1" x14ac:dyDescent="0.3">
      <c r="D191" s="7"/>
      <c r="I191" s="45"/>
    </row>
    <row r="192" spans="4:9" ht="12.75" customHeight="1" x14ac:dyDescent="0.3">
      <c r="D192" s="7"/>
      <c r="I192" s="45"/>
    </row>
    <row r="193" spans="4:9" ht="12.75" customHeight="1" x14ac:dyDescent="0.3">
      <c r="D193" s="7"/>
      <c r="I193" s="45"/>
    </row>
    <row r="194" spans="4:9" ht="12.75" customHeight="1" x14ac:dyDescent="0.3">
      <c r="D194" s="7"/>
      <c r="I194" s="45"/>
    </row>
    <row r="195" spans="4:9" ht="12.75" customHeight="1" x14ac:dyDescent="0.3">
      <c r="D195" s="7"/>
      <c r="I195" s="45"/>
    </row>
    <row r="196" spans="4:9" ht="12.75" customHeight="1" x14ac:dyDescent="0.3">
      <c r="D196" s="7"/>
      <c r="I196" s="45"/>
    </row>
    <row r="197" spans="4:9" ht="12.75" customHeight="1" x14ac:dyDescent="0.3">
      <c r="D197" s="7"/>
      <c r="I197" s="45"/>
    </row>
    <row r="198" spans="4:9" ht="12.75" customHeight="1" x14ac:dyDescent="0.3">
      <c r="D198" s="7"/>
      <c r="I198" s="45"/>
    </row>
    <row r="199" spans="4:9" ht="12.75" customHeight="1" x14ac:dyDescent="0.3">
      <c r="D199" s="7"/>
      <c r="I199" s="45"/>
    </row>
    <row r="200" spans="4:9" ht="12.75" customHeight="1" x14ac:dyDescent="0.3">
      <c r="D200" s="7"/>
      <c r="I200" s="45"/>
    </row>
    <row r="201" spans="4:9" ht="12.75" customHeight="1" x14ac:dyDescent="0.3">
      <c r="D201" s="7"/>
      <c r="I201" s="45"/>
    </row>
    <row r="202" spans="4:9" ht="12.75" customHeight="1" x14ac:dyDescent="0.3">
      <c r="D202" s="7"/>
      <c r="I202" s="45"/>
    </row>
    <row r="203" spans="4:9" ht="12.75" customHeight="1" x14ac:dyDescent="0.3">
      <c r="D203" s="7"/>
      <c r="I203" s="45"/>
    </row>
    <row r="204" spans="4:9" ht="12.75" customHeight="1" x14ac:dyDescent="0.3">
      <c r="D204" s="7"/>
      <c r="I204" s="45"/>
    </row>
    <row r="205" spans="4:9" ht="12.75" customHeight="1" x14ac:dyDescent="0.3">
      <c r="D205" s="7"/>
      <c r="I205" s="45"/>
    </row>
    <row r="206" spans="4:9" ht="12.75" customHeight="1" x14ac:dyDescent="0.3">
      <c r="D206" s="7"/>
      <c r="I206" s="45"/>
    </row>
    <row r="207" spans="4:9" ht="12.75" customHeight="1" x14ac:dyDescent="0.3">
      <c r="D207" s="7"/>
      <c r="I207" s="45"/>
    </row>
    <row r="208" spans="4:9" ht="12.75" customHeight="1" x14ac:dyDescent="0.3">
      <c r="D208" s="7"/>
      <c r="I208" s="45"/>
    </row>
    <row r="209" spans="4:9" ht="12.75" customHeight="1" x14ac:dyDescent="0.3">
      <c r="D209" s="7"/>
      <c r="I209" s="45"/>
    </row>
    <row r="210" spans="4:9" ht="12.75" customHeight="1" x14ac:dyDescent="0.3">
      <c r="D210" s="7"/>
      <c r="I210" s="45"/>
    </row>
    <row r="211" spans="4:9" ht="12.75" customHeight="1" x14ac:dyDescent="0.3">
      <c r="D211" s="7"/>
      <c r="I211" s="45"/>
    </row>
    <row r="212" spans="4:9" ht="12.75" customHeight="1" x14ac:dyDescent="0.3">
      <c r="D212" s="7"/>
      <c r="I212" s="45"/>
    </row>
    <row r="213" spans="4:9" ht="12.75" customHeight="1" x14ac:dyDescent="0.3">
      <c r="D213" s="7"/>
      <c r="I213" s="45"/>
    </row>
    <row r="214" spans="4:9" ht="12.75" customHeight="1" x14ac:dyDescent="0.3">
      <c r="D214" s="7"/>
      <c r="I214" s="45"/>
    </row>
    <row r="215" spans="4:9" ht="12.75" customHeight="1" x14ac:dyDescent="0.3">
      <c r="D215" s="7"/>
      <c r="I215" s="45"/>
    </row>
    <row r="216" spans="4:9" ht="12.75" customHeight="1" x14ac:dyDescent="0.3">
      <c r="D216" s="7"/>
      <c r="I216" s="45"/>
    </row>
    <row r="217" spans="4:9" ht="12.75" customHeight="1" x14ac:dyDescent="0.3">
      <c r="D217" s="7"/>
      <c r="I217" s="45"/>
    </row>
    <row r="218" spans="4:9" ht="12.75" customHeight="1" x14ac:dyDescent="0.3">
      <c r="D218" s="7"/>
      <c r="I218" s="45"/>
    </row>
    <row r="219" spans="4:9" ht="12.75" customHeight="1" x14ac:dyDescent="0.3">
      <c r="D219" s="7"/>
      <c r="I219" s="45"/>
    </row>
    <row r="220" spans="4:9" ht="12.75" customHeight="1" x14ac:dyDescent="0.3">
      <c r="D220" s="7"/>
      <c r="I220" s="45"/>
    </row>
    <row r="221" spans="4:9" ht="12.75" customHeight="1" x14ac:dyDescent="0.3">
      <c r="D221" s="7"/>
      <c r="I221" s="45"/>
    </row>
    <row r="222" spans="4:9" ht="12.75" customHeight="1" x14ac:dyDescent="0.3">
      <c r="D222" s="7"/>
      <c r="I222" s="45"/>
    </row>
    <row r="223" spans="4:9" ht="12.75" customHeight="1" x14ac:dyDescent="0.3">
      <c r="D223" s="7"/>
      <c r="I223" s="45"/>
    </row>
    <row r="224" spans="4:9" ht="12.75" customHeight="1" x14ac:dyDescent="0.3">
      <c r="D224" s="7"/>
      <c r="I224" s="45"/>
    </row>
    <row r="225" spans="4:9" ht="12.75" customHeight="1" x14ac:dyDescent="0.3">
      <c r="D225" s="7"/>
      <c r="I225" s="45"/>
    </row>
    <row r="226" spans="4:9" ht="12.75" customHeight="1" x14ac:dyDescent="0.3">
      <c r="D226" s="7"/>
      <c r="I226" s="45"/>
    </row>
    <row r="227" spans="4:9" ht="12.75" customHeight="1" x14ac:dyDescent="0.3">
      <c r="D227" s="7"/>
      <c r="I227" s="45"/>
    </row>
    <row r="228" spans="4:9" ht="12.75" customHeight="1" x14ac:dyDescent="0.3">
      <c r="D228" s="7"/>
      <c r="I228" s="45"/>
    </row>
    <row r="229" spans="4:9" ht="12.75" customHeight="1" x14ac:dyDescent="0.3">
      <c r="D229" s="7"/>
      <c r="I229" s="45"/>
    </row>
    <row r="230" spans="4:9" ht="12.75" customHeight="1" x14ac:dyDescent="0.3">
      <c r="D230" s="7"/>
      <c r="I230" s="45"/>
    </row>
    <row r="231" spans="4:9" ht="12.75" customHeight="1" x14ac:dyDescent="0.3">
      <c r="D231" s="7"/>
      <c r="I231" s="45"/>
    </row>
    <row r="232" spans="4:9" ht="12.75" customHeight="1" x14ac:dyDescent="0.3">
      <c r="D232" s="7"/>
      <c r="I232" s="45"/>
    </row>
    <row r="233" spans="4:9" ht="12.75" customHeight="1" x14ac:dyDescent="0.3">
      <c r="D233" s="7"/>
      <c r="I233" s="45"/>
    </row>
    <row r="234" spans="4:9" ht="12.75" customHeight="1" x14ac:dyDescent="0.3">
      <c r="D234" s="7"/>
      <c r="I234" s="45"/>
    </row>
    <row r="235" spans="4:9" ht="12.75" customHeight="1" x14ac:dyDescent="0.3">
      <c r="D235" s="7"/>
      <c r="I235" s="45"/>
    </row>
    <row r="236" spans="4:9" ht="12.75" customHeight="1" x14ac:dyDescent="0.3">
      <c r="D236" s="7"/>
      <c r="I236" s="45"/>
    </row>
    <row r="237" spans="4:9" ht="12.75" customHeight="1" x14ac:dyDescent="0.3">
      <c r="D237" s="7"/>
      <c r="I237" s="45"/>
    </row>
    <row r="238" spans="4:9" ht="12.75" customHeight="1" x14ac:dyDescent="0.3">
      <c r="D238" s="7"/>
      <c r="I238" s="45"/>
    </row>
    <row r="239" spans="4:9" ht="12.75" customHeight="1" x14ac:dyDescent="0.3">
      <c r="D239" s="7"/>
      <c r="I239" s="45"/>
    </row>
    <row r="240" spans="4:9" ht="12.75" customHeight="1" x14ac:dyDescent="0.3">
      <c r="D240" s="7"/>
      <c r="I240" s="45"/>
    </row>
    <row r="241" spans="4:9" ht="12.75" customHeight="1" x14ac:dyDescent="0.3">
      <c r="D241" s="7"/>
      <c r="I241" s="45"/>
    </row>
    <row r="242" spans="4:9" ht="12.75" customHeight="1" x14ac:dyDescent="0.3">
      <c r="D242" s="7"/>
      <c r="I242" s="45"/>
    </row>
    <row r="243" spans="4:9" ht="12.75" customHeight="1" x14ac:dyDescent="0.3">
      <c r="D243" s="7"/>
      <c r="I243" s="45"/>
    </row>
    <row r="244" spans="4:9" ht="12.75" customHeight="1" x14ac:dyDescent="0.3">
      <c r="D244" s="7"/>
      <c r="I244" s="45"/>
    </row>
    <row r="245" spans="4:9" ht="12.75" customHeight="1" x14ac:dyDescent="0.3">
      <c r="D245" s="7"/>
      <c r="I245" s="45"/>
    </row>
    <row r="246" spans="4:9" ht="12.75" customHeight="1" x14ac:dyDescent="0.3">
      <c r="D246" s="7"/>
      <c r="I246" s="45"/>
    </row>
    <row r="247" spans="4:9" ht="12.75" customHeight="1" x14ac:dyDescent="0.3">
      <c r="D247" s="7"/>
      <c r="I247" s="45"/>
    </row>
    <row r="248" spans="4:9" ht="12.75" customHeight="1" x14ac:dyDescent="0.3">
      <c r="D248" s="7"/>
      <c r="I248" s="45"/>
    </row>
    <row r="249" spans="4:9" ht="12.75" customHeight="1" x14ac:dyDescent="0.3">
      <c r="D249" s="7"/>
      <c r="I249" s="45"/>
    </row>
    <row r="250" spans="4:9" ht="12.75" customHeight="1" x14ac:dyDescent="0.3">
      <c r="D250" s="7"/>
      <c r="I250" s="45"/>
    </row>
    <row r="251" spans="4:9" ht="12.75" customHeight="1" x14ac:dyDescent="0.3">
      <c r="D251" s="7"/>
      <c r="I251" s="45"/>
    </row>
    <row r="252" spans="4:9" ht="12.75" customHeight="1" x14ac:dyDescent="0.3">
      <c r="D252" s="7"/>
      <c r="I252" s="45"/>
    </row>
    <row r="253" spans="4:9" ht="12.75" customHeight="1" x14ac:dyDescent="0.3">
      <c r="D253" s="7"/>
      <c r="I253" s="45"/>
    </row>
    <row r="254" spans="4:9" ht="12.75" customHeight="1" x14ac:dyDescent="0.3">
      <c r="D254" s="7"/>
      <c r="I254" s="45"/>
    </row>
    <row r="255" spans="4:9" ht="12.75" customHeight="1" x14ac:dyDescent="0.3">
      <c r="D255" s="7"/>
      <c r="I255" s="45"/>
    </row>
    <row r="256" spans="4:9" ht="12.75" customHeight="1" x14ac:dyDescent="0.3">
      <c r="D256" s="7"/>
      <c r="I256" s="45"/>
    </row>
    <row r="257" spans="4:9" ht="12.75" customHeight="1" x14ac:dyDescent="0.3">
      <c r="D257" s="7"/>
      <c r="I257" s="45"/>
    </row>
    <row r="258" spans="4:9" ht="12.75" customHeight="1" x14ac:dyDescent="0.3">
      <c r="D258" s="7"/>
      <c r="I258" s="45"/>
    </row>
    <row r="259" spans="4:9" ht="12.75" customHeight="1" x14ac:dyDescent="0.3">
      <c r="D259" s="7"/>
      <c r="I259" s="45"/>
    </row>
    <row r="260" spans="4:9" ht="12.75" customHeight="1" x14ac:dyDescent="0.3">
      <c r="D260" s="7"/>
      <c r="I260" s="45"/>
    </row>
    <row r="261" spans="4:9" ht="12.75" customHeight="1" x14ac:dyDescent="0.3">
      <c r="D261" s="7"/>
      <c r="I261" s="45"/>
    </row>
    <row r="262" spans="4:9" ht="12.75" customHeight="1" x14ac:dyDescent="0.3">
      <c r="D262" s="7"/>
      <c r="I262" s="45"/>
    </row>
    <row r="263" spans="4:9" ht="12.75" customHeight="1" x14ac:dyDescent="0.3">
      <c r="D263" s="7"/>
      <c r="I263" s="45"/>
    </row>
    <row r="264" spans="4:9" ht="12.75" customHeight="1" x14ac:dyDescent="0.3">
      <c r="D264" s="7"/>
      <c r="I264" s="45"/>
    </row>
    <row r="265" spans="4:9" ht="12.75" customHeight="1" x14ac:dyDescent="0.3">
      <c r="D265" s="7"/>
      <c r="I265" s="45"/>
    </row>
    <row r="266" spans="4:9" ht="12.75" customHeight="1" x14ac:dyDescent="0.3">
      <c r="D266" s="7"/>
      <c r="I266" s="45"/>
    </row>
    <row r="267" spans="4:9" ht="12.75" customHeight="1" x14ac:dyDescent="0.3">
      <c r="D267" s="7"/>
      <c r="I267" s="45"/>
    </row>
    <row r="268" spans="4:9" ht="12.75" customHeight="1" x14ac:dyDescent="0.3">
      <c r="D268" s="7"/>
      <c r="I268" s="45"/>
    </row>
    <row r="269" spans="4:9" ht="12.75" customHeight="1" x14ac:dyDescent="0.3">
      <c r="D269" s="7"/>
      <c r="I269" s="45"/>
    </row>
    <row r="270" spans="4:9" ht="12.75" customHeight="1" x14ac:dyDescent="0.3">
      <c r="D270" s="7"/>
      <c r="I270" s="45"/>
    </row>
    <row r="271" spans="4:9" ht="12.75" customHeight="1" x14ac:dyDescent="0.3">
      <c r="D271" s="7"/>
      <c r="I271" s="45"/>
    </row>
    <row r="272" spans="4:9" ht="12.75" customHeight="1" x14ac:dyDescent="0.3">
      <c r="D272" s="7"/>
      <c r="I272" s="45"/>
    </row>
    <row r="273" spans="4:9" ht="12.75" customHeight="1" x14ac:dyDescent="0.3">
      <c r="D273" s="7"/>
      <c r="I273" s="45"/>
    </row>
    <row r="274" spans="4:9" ht="12.75" customHeight="1" x14ac:dyDescent="0.3">
      <c r="D274" s="7"/>
      <c r="I274" s="45"/>
    </row>
    <row r="275" spans="4:9" ht="12.75" customHeight="1" x14ac:dyDescent="0.3">
      <c r="D275" s="7"/>
      <c r="I275" s="45"/>
    </row>
    <row r="276" spans="4:9" ht="12.75" customHeight="1" x14ac:dyDescent="0.3">
      <c r="D276" s="7"/>
      <c r="I276" s="45"/>
    </row>
    <row r="277" spans="4:9" ht="12.75" customHeight="1" x14ac:dyDescent="0.3">
      <c r="D277" s="7"/>
      <c r="I277" s="45"/>
    </row>
    <row r="278" spans="4:9" ht="12.75" customHeight="1" x14ac:dyDescent="0.3">
      <c r="D278" s="7"/>
      <c r="I278" s="45"/>
    </row>
    <row r="279" spans="4:9" ht="12.75" customHeight="1" x14ac:dyDescent="0.3">
      <c r="D279" s="7"/>
      <c r="I279" s="45"/>
    </row>
    <row r="280" spans="4:9" ht="12.75" customHeight="1" x14ac:dyDescent="0.3">
      <c r="D280" s="7"/>
      <c r="I280" s="45"/>
    </row>
    <row r="281" spans="4:9" ht="12.75" customHeight="1" x14ac:dyDescent="0.3">
      <c r="D281" s="7"/>
      <c r="I281" s="45"/>
    </row>
    <row r="282" spans="4:9" ht="12.75" customHeight="1" x14ac:dyDescent="0.3">
      <c r="D282" s="7"/>
      <c r="I282" s="45"/>
    </row>
    <row r="283" spans="4:9" ht="12.75" customHeight="1" x14ac:dyDescent="0.3">
      <c r="D283" s="7"/>
      <c r="I283" s="45"/>
    </row>
    <row r="284" spans="4:9" ht="12.75" customHeight="1" x14ac:dyDescent="0.3">
      <c r="D284" s="7"/>
      <c r="I284" s="45"/>
    </row>
    <row r="285" spans="4:9" ht="12.75" customHeight="1" x14ac:dyDescent="0.3">
      <c r="D285" s="7"/>
      <c r="I285" s="45"/>
    </row>
    <row r="286" spans="4:9" ht="12.75" customHeight="1" x14ac:dyDescent="0.3">
      <c r="D286" s="7"/>
      <c r="I286" s="45"/>
    </row>
    <row r="287" spans="4:9" ht="12.75" customHeight="1" x14ac:dyDescent="0.3">
      <c r="D287" s="7"/>
      <c r="I287" s="45"/>
    </row>
    <row r="288" spans="4:9" ht="12.75" customHeight="1" x14ac:dyDescent="0.3">
      <c r="D288" s="7"/>
      <c r="I288" s="45"/>
    </row>
    <row r="289" spans="4:9" ht="12.75" customHeight="1" x14ac:dyDescent="0.3">
      <c r="D289" s="7"/>
      <c r="I289" s="45"/>
    </row>
    <row r="290" spans="4:9" ht="12.75" customHeight="1" x14ac:dyDescent="0.3">
      <c r="D290" s="7"/>
      <c r="I290" s="45"/>
    </row>
    <row r="291" spans="4:9" ht="12.75" customHeight="1" x14ac:dyDescent="0.3">
      <c r="D291" s="7"/>
      <c r="I291" s="45"/>
    </row>
    <row r="292" spans="4:9" ht="12.75" customHeight="1" x14ac:dyDescent="0.3">
      <c r="D292" s="7"/>
      <c r="I292" s="45"/>
    </row>
    <row r="293" spans="4:9" ht="12.75" customHeight="1" x14ac:dyDescent="0.3">
      <c r="D293" s="7"/>
      <c r="I293" s="45"/>
    </row>
    <row r="294" spans="4:9" ht="12.75" customHeight="1" x14ac:dyDescent="0.3">
      <c r="D294" s="7"/>
      <c r="I294" s="45"/>
    </row>
    <row r="295" spans="4:9" ht="12.75" customHeight="1" x14ac:dyDescent="0.3">
      <c r="D295" s="7"/>
      <c r="I295" s="45"/>
    </row>
    <row r="296" spans="4:9" ht="12.75" customHeight="1" x14ac:dyDescent="0.3">
      <c r="D296" s="7"/>
      <c r="I296" s="45"/>
    </row>
    <row r="297" spans="4:9" ht="12.75" customHeight="1" x14ac:dyDescent="0.3">
      <c r="D297" s="7"/>
      <c r="I297" s="45"/>
    </row>
    <row r="298" spans="4:9" ht="12.75" customHeight="1" x14ac:dyDescent="0.3">
      <c r="D298" s="7"/>
      <c r="I298" s="45"/>
    </row>
    <row r="299" spans="4:9" ht="12.75" customHeight="1" x14ac:dyDescent="0.3">
      <c r="D299" s="7"/>
      <c r="I299" s="45"/>
    </row>
    <row r="300" spans="4:9" ht="12.75" customHeight="1" x14ac:dyDescent="0.3">
      <c r="D300" s="7"/>
      <c r="I300" s="45"/>
    </row>
    <row r="301" spans="4:9" ht="12.75" customHeight="1" x14ac:dyDescent="0.3">
      <c r="D301" s="7"/>
      <c r="I301" s="45"/>
    </row>
    <row r="302" spans="4:9" ht="12.75" customHeight="1" x14ac:dyDescent="0.3">
      <c r="D302" s="7"/>
      <c r="I302" s="45"/>
    </row>
    <row r="303" spans="4:9" ht="12.75" customHeight="1" x14ac:dyDescent="0.3">
      <c r="D303" s="7"/>
      <c r="I303" s="45"/>
    </row>
    <row r="304" spans="4:9" ht="12.75" customHeight="1" x14ac:dyDescent="0.3">
      <c r="D304" s="7"/>
      <c r="I304" s="45"/>
    </row>
    <row r="305" spans="4:9" ht="12.75" customHeight="1" x14ac:dyDescent="0.3">
      <c r="D305" s="7"/>
      <c r="I305" s="45"/>
    </row>
    <row r="306" spans="4:9" ht="12.75" customHeight="1" x14ac:dyDescent="0.3">
      <c r="D306" s="7"/>
      <c r="I306" s="45"/>
    </row>
    <row r="307" spans="4:9" ht="12.75" customHeight="1" x14ac:dyDescent="0.3">
      <c r="D307" s="7"/>
      <c r="I307" s="45"/>
    </row>
    <row r="308" spans="4:9" ht="12.75" customHeight="1" x14ac:dyDescent="0.3">
      <c r="D308" s="7"/>
      <c r="I308" s="45"/>
    </row>
    <row r="309" spans="4:9" ht="12.75" customHeight="1" x14ac:dyDescent="0.3">
      <c r="D309" s="7"/>
      <c r="I309" s="45"/>
    </row>
    <row r="310" spans="4:9" ht="12.75" customHeight="1" x14ac:dyDescent="0.3">
      <c r="D310" s="7"/>
      <c r="I310" s="45"/>
    </row>
    <row r="311" spans="4:9" ht="12.75" customHeight="1" x14ac:dyDescent="0.3">
      <c r="D311" s="7"/>
      <c r="I311" s="45"/>
    </row>
    <row r="312" spans="4:9" ht="12.75" customHeight="1" x14ac:dyDescent="0.3">
      <c r="D312" s="7"/>
      <c r="I312" s="45"/>
    </row>
    <row r="313" spans="4:9" ht="12.75" customHeight="1" x14ac:dyDescent="0.3">
      <c r="D313" s="7"/>
      <c r="I313" s="45"/>
    </row>
    <row r="314" spans="4:9" ht="12.75" customHeight="1" x14ac:dyDescent="0.3">
      <c r="D314" s="7"/>
      <c r="I314" s="45"/>
    </row>
    <row r="315" spans="4:9" ht="12.75" customHeight="1" x14ac:dyDescent="0.3">
      <c r="D315" s="7"/>
      <c r="I315" s="45"/>
    </row>
    <row r="316" spans="4:9" ht="12.75" customHeight="1" x14ac:dyDescent="0.3">
      <c r="D316" s="7"/>
      <c r="I316" s="45"/>
    </row>
    <row r="317" spans="4:9" ht="12.75" customHeight="1" x14ac:dyDescent="0.3">
      <c r="D317" s="7"/>
      <c r="I317" s="45"/>
    </row>
    <row r="318" spans="4:9" ht="12.75" customHeight="1" x14ac:dyDescent="0.3">
      <c r="D318" s="7"/>
      <c r="I318" s="45"/>
    </row>
    <row r="319" spans="4:9" ht="12.75" customHeight="1" x14ac:dyDescent="0.3">
      <c r="D319" s="7"/>
      <c r="I319" s="45"/>
    </row>
    <row r="320" spans="4:9" ht="12.75" customHeight="1" x14ac:dyDescent="0.3">
      <c r="D320" s="7"/>
      <c r="I320" s="45"/>
    </row>
    <row r="321" spans="4:9" ht="12.75" customHeight="1" x14ac:dyDescent="0.3">
      <c r="D321" s="7"/>
      <c r="I321" s="45"/>
    </row>
    <row r="322" spans="4:9" ht="12.75" customHeight="1" x14ac:dyDescent="0.3">
      <c r="D322" s="7"/>
      <c r="I322" s="45"/>
    </row>
    <row r="323" spans="4:9" ht="12.75" customHeight="1" x14ac:dyDescent="0.3">
      <c r="D323" s="7"/>
      <c r="I323" s="45"/>
    </row>
    <row r="324" spans="4:9" ht="12.75" customHeight="1" x14ac:dyDescent="0.3">
      <c r="D324" s="7"/>
      <c r="I324" s="45"/>
    </row>
    <row r="325" spans="4:9" ht="12.75" customHeight="1" x14ac:dyDescent="0.3">
      <c r="D325" s="7"/>
      <c r="I325" s="45"/>
    </row>
    <row r="326" spans="4:9" ht="12.75" customHeight="1" x14ac:dyDescent="0.3">
      <c r="D326" s="7"/>
      <c r="I326" s="45"/>
    </row>
    <row r="327" spans="4:9" ht="12.75" customHeight="1" x14ac:dyDescent="0.3">
      <c r="D327" s="7"/>
      <c r="I327" s="45"/>
    </row>
    <row r="328" spans="4:9" ht="12.75" customHeight="1" x14ac:dyDescent="0.3">
      <c r="D328" s="7"/>
      <c r="I328" s="45"/>
    </row>
    <row r="329" spans="4:9" ht="12.75" customHeight="1" x14ac:dyDescent="0.3">
      <c r="D329" s="7"/>
      <c r="I329" s="45"/>
    </row>
    <row r="330" spans="4:9" ht="12.75" customHeight="1" x14ac:dyDescent="0.3">
      <c r="D330" s="7"/>
      <c r="I330" s="45"/>
    </row>
    <row r="331" spans="4:9" ht="12.75" customHeight="1" x14ac:dyDescent="0.3">
      <c r="D331" s="7"/>
      <c r="I331" s="45"/>
    </row>
    <row r="332" spans="4:9" ht="12.75" customHeight="1" x14ac:dyDescent="0.3">
      <c r="D332" s="7"/>
      <c r="I332" s="45"/>
    </row>
    <row r="333" spans="4:9" ht="12.75" customHeight="1" x14ac:dyDescent="0.3">
      <c r="D333" s="7"/>
      <c r="I333" s="45"/>
    </row>
    <row r="334" spans="4:9" ht="12.75" customHeight="1" x14ac:dyDescent="0.3">
      <c r="D334" s="7"/>
      <c r="I334" s="45"/>
    </row>
    <row r="335" spans="4:9" ht="12.75" customHeight="1" x14ac:dyDescent="0.3">
      <c r="D335" s="7"/>
      <c r="I335" s="45"/>
    </row>
    <row r="336" spans="4:9" ht="12.75" customHeight="1" x14ac:dyDescent="0.3">
      <c r="D336" s="7"/>
      <c r="I336" s="45"/>
    </row>
    <row r="337" spans="4:9" ht="12.75" customHeight="1" x14ac:dyDescent="0.3">
      <c r="D337" s="7"/>
      <c r="I337" s="45"/>
    </row>
    <row r="338" spans="4:9" ht="12.75" customHeight="1" x14ac:dyDescent="0.3">
      <c r="D338" s="7"/>
      <c r="I338" s="45"/>
    </row>
    <row r="339" spans="4:9" ht="12.75" customHeight="1" x14ac:dyDescent="0.3">
      <c r="D339" s="7"/>
      <c r="I339" s="45"/>
    </row>
    <row r="340" spans="4:9" ht="12.75" customHeight="1" x14ac:dyDescent="0.3">
      <c r="D340" s="7"/>
      <c r="I340" s="45"/>
    </row>
    <row r="341" spans="4:9" ht="12.75" customHeight="1" x14ac:dyDescent="0.3">
      <c r="D341" s="7"/>
      <c r="I341" s="45"/>
    </row>
    <row r="342" spans="4:9" ht="12.75" customHeight="1" x14ac:dyDescent="0.3">
      <c r="D342" s="7"/>
      <c r="I342" s="45"/>
    </row>
    <row r="343" spans="4:9" ht="12.75" customHeight="1" x14ac:dyDescent="0.3">
      <c r="D343" s="7"/>
      <c r="I343" s="45"/>
    </row>
    <row r="344" spans="4:9" ht="12.75" customHeight="1" x14ac:dyDescent="0.3">
      <c r="D344" s="7"/>
      <c r="I344" s="45"/>
    </row>
    <row r="345" spans="4:9" ht="12.75" customHeight="1" x14ac:dyDescent="0.3">
      <c r="D345" s="7"/>
      <c r="I345" s="45"/>
    </row>
    <row r="346" spans="4:9" ht="12.75" customHeight="1" x14ac:dyDescent="0.3">
      <c r="D346" s="7"/>
      <c r="I346" s="45"/>
    </row>
    <row r="347" spans="4:9" ht="12.75" customHeight="1" x14ac:dyDescent="0.3">
      <c r="D347" s="7"/>
      <c r="I347" s="45"/>
    </row>
    <row r="348" spans="4:9" ht="12.75" customHeight="1" x14ac:dyDescent="0.3">
      <c r="D348" s="7"/>
      <c r="I348" s="45"/>
    </row>
    <row r="349" spans="4:9" ht="12.75" customHeight="1" x14ac:dyDescent="0.3">
      <c r="D349" s="7"/>
      <c r="I349" s="45"/>
    </row>
    <row r="350" spans="4:9" ht="12.75" customHeight="1" x14ac:dyDescent="0.3">
      <c r="D350" s="7"/>
      <c r="I350" s="45"/>
    </row>
    <row r="351" spans="4:9" ht="12.75" customHeight="1" x14ac:dyDescent="0.3">
      <c r="D351" s="7"/>
      <c r="I351" s="45"/>
    </row>
    <row r="352" spans="4:9" ht="12.75" customHeight="1" x14ac:dyDescent="0.3">
      <c r="D352" s="7"/>
      <c r="I352" s="45"/>
    </row>
    <row r="353" spans="4:9" ht="12.75" customHeight="1" x14ac:dyDescent="0.3">
      <c r="D353" s="7"/>
      <c r="I353" s="45"/>
    </row>
    <row r="354" spans="4:9" ht="12.75" customHeight="1" x14ac:dyDescent="0.3">
      <c r="D354" s="7"/>
      <c r="I354" s="45"/>
    </row>
    <row r="355" spans="4:9" ht="12.75" customHeight="1" x14ac:dyDescent="0.3">
      <c r="D355" s="7"/>
      <c r="I355" s="45"/>
    </row>
    <row r="356" spans="4:9" ht="12.75" customHeight="1" x14ac:dyDescent="0.3">
      <c r="D356" s="7"/>
      <c r="I356" s="45"/>
    </row>
    <row r="357" spans="4:9" ht="12.75" customHeight="1" x14ac:dyDescent="0.3">
      <c r="D357" s="7"/>
      <c r="I357" s="45"/>
    </row>
    <row r="358" spans="4:9" ht="12.75" customHeight="1" x14ac:dyDescent="0.3">
      <c r="D358" s="7"/>
      <c r="I358" s="45"/>
    </row>
    <row r="359" spans="4:9" ht="12.75" customHeight="1" x14ac:dyDescent="0.3">
      <c r="D359" s="7"/>
      <c r="I359" s="45"/>
    </row>
    <row r="360" spans="4:9" ht="12.75" customHeight="1" x14ac:dyDescent="0.3">
      <c r="D360" s="7"/>
      <c r="I360" s="45"/>
    </row>
    <row r="361" spans="4:9" ht="12.75" customHeight="1" x14ac:dyDescent="0.3">
      <c r="D361" s="7"/>
      <c r="I361" s="45"/>
    </row>
    <row r="362" spans="4:9" ht="12.75" customHeight="1" x14ac:dyDescent="0.3">
      <c r="D362" s="7"/>
      <c r="I362" s="45"/>
    </row>
    <row r="363" spans="4:9" ht="12.75" customHeight="1" x14ac:dyDescent="0.3">
      <c r="D363" s="7"/>
      <c r="I363" s="45"/>
    </row>
    <row r="364" spans="4:9" ht="12.75" customHeight="1" x14ac:dyDescent="0.3">
      <c r="D364" s="7"/>
      <c r="I364" s="45"/>
    </row>
    <row r="365" spans="4:9" ht="12.75" customHeight="1" x14ac:dyDescent="0.3">
      <c r="D365" s="7"/>
      <c r="I365" s="45"/>
    </row>
    <row r="366" spans="4:9" ht="12.75" customHeight="1" x14ac:dyDescent="0.3">
      <c r="D366" s="7"/>
      <c r="I366" s="45"/>
    </row>
    <row r="367" spans="4:9" ht="12.75" customHeight="1" x14ac:dyDescent="0.3">
      <c r="D367" s="7"/>
      <c r="I367" s="45"/>
    </row>
    <row r="368" spans="4:9" ht="12.75" customHeight="1" x14ac:dyDescent="0.3">
      <c r="D368" s="7"/>
      <c r="I368" s="45"/>
    </row>
    <row r="369" spans="4:9" ht="12.75" customHeight="1" x14ac:dyDescent="0.3">
      <c r="D369" s="7"/>
      <c r="I369" s="45"/>
    </row>
    <row r="370" spans="4:9" ht="12.75" customHeight="1" x14ac:dyDescent="0.3">
      <c r="D370" s="7"/>
      <c r="I370" s="45"/>
    </row>
    <row r="371" spans="4:9" ht="12.75" customHeight="1" x14ac:dyDescent="0.3">
      <c r="D371" s="7"/>
      <c r="I371" s="45"/>
    </row>
    <row r="372" spans="4:9" ht="12.75" customHeight="1" x14ac:dyDescent="0.3">
      <c r="D372" s="7"/>
      <c r="I372" s="45"/>
    </row>
    <row r="373" spans="4:9" ht="12.75" customHeight="1" x14ac:dyDescent="0.3">
      <c r="D373" s="7"/>
      <c r="I373" s="45"/>
    </row>
    <row r="374" spans="4:9" ht="12.75" customHeight="1" x14ac:dyDescent="0.3">
      <c r="D374" s="7"/>
      <c r="I374" s="45"/>
    </row>
    <row r="375" spans="4:9" ht="12.75" customHeight="1" x14ac:dyDescent="0.3">
      <c r="D375" s="7"/>
      <c r="I375" s="45"/>
    </row>
    <row r="376" spans="4:9" ht="12.75" customHeight="1" x14ac:dyDescent="0.3">
      <c r="D376" s="7"/>
      <c r="I376" s="45"/>
    </row>
    <row r="377" spans="4:9" ht="12.75" customHeight="1" x14ac:dyDescent="0.3">
      <c r="D377" s="7"/>
      <c r="I377" s="45"/>
    </row>
    <row r="378" spans="4:9" ht="12.75" customHeight="1" x14ac:dyDescent="0.3">
      <c r="D378" s="7"/>
      <c r="I378" s="45"/>
    </row>
    <row r="379" spans="4:9" ht="12.75" customHeight="1" x14ac:dyDescent="0.3">
      <c r="D379" s="7"/>
      <c r="I379" s="45"/>
    </row>
    <row r="380" spans="4:9" ht="12.75" customHeight="1" x14ac:dyDescent="0.3">
      <c r="D380" s="7"/>
      <c r="I380" s="45"/>
    </row>
    <row r="381" spans="4:9" ht="12.75" customHeight="1" x14ac:dyDescent="0.3">
      <c r="D381" s="7"/>
      <c r="I381" s="45"/>
    </row>
    <row r="382" spans="4:9" ht="12.75" customHeight="1" x14ac:dyDescent="0.3">
      <c r="D382" s="7"/>
      <c r="I382" s="45"/>
    </row>
    <row r="383" spans="4:9" ht="12.75" customHeight="1" x14ac:dyDescent="0.3">
      <c r="D383" s="7"/>
      <c r="I383" s="45"/>
    </row>
    <row r="384" spans="4:9" ht="12.75" customHeight="1" x14ac:dyDescent="0.3">
      <c r="D384" s="7"/>
      <c r="I384" s="45"/>
    </row>
    <row r="385" spans="4:9" ht="12.75" customHeight="1" x14ac:dyDescent="0.3">
      <c r="D385" s="7"/>
      <c r="I385" s="45"/>
    </row>
    <row r="386" spans="4:9" ht="12.75" customHeight="1" x14ac:dyDescent="0.3">
      <c r="D386" s="7"/>
      <c r="I386" s="45"/>
    </row>
    <row r="387" spans="4:9" ht="12.75" customHeight="1" x14ac:dyDescent="0.3">
      <c r="D387" s="7"/>
      <c r="I387" s="45"/>
    </row>
    <row r="388" spans="4:9" ht="12.75" customHeight="1" x14ac:dyDescent="0.3">
      <c r="D388" s="7"/>
      <c r="I388" s="45"/>
    </row>
    <row r="389" spans="4:9" ht="12.75" customHeight="1" x14ac:dyDescent="0.3">
      <c r="D389" s="7"/>
      <c r="I389" s="45"/>
    </row>
    <row r="390" spans="4:9" ht="12.75" customHeight="1" x14ac:dyDescent="0.3">
      <c r="D390" s="7"/>
      <c r="I390" s="45"/>
    </row>
    <row r="391" spans="4:9" ht="12.75" customHeight="1" x14ac:dyDescent="0.3">
      <c r="D391" s="7"/>
      <c r="I391" s="45"/>
    </row>
    <row r="392" spans="4:9" ht="12.75" customHeight="1" x14ac:dyDescent="0.3">
      <c r="D392" s="7"/>
      <c r="I392" s="45"/>
    </row>
    <row r="393" spans="4:9" ht="12.75" customHeight="1" x14ac:dyDescent="0.3">
      <c r="D393" s="7"/>
      <c r="I393" s="45"/>
    </row>
    <row r="394" spans="4:9" ht="12.75" customHeight="1" x14ac:dyDescent="0.3">
      <c r="D394" s="7"/>
      <c r="I394" s="45"/>
    </row>
    <row r="395" spans="4:9" ht="12.75" customHeight="1" x14ac:dyDescent="0.3">
      <c r="D395" s="7"/>
      <c r="I395" s="45"/>
    </row>
    <row r="396" spans="4:9" ht="12.75" customHeight="1" x14ac:dyDescent="0.3">
      <c r="D396" s="7"/>
      <c r="I396" s="45"/>
    </row>
    <row r="397" spans="4:9" ht="12.75" customHeight="1" x14ac:dyDescent="0.3">
      <c r="D397" s="7"/>
      <c r="I397" s="45"/>
    </row>
    <row r="398" spans="4:9" ht="12.75" customHeight="1" x14ac:dyDescent="0.3">
      <c r="D398" s="7"/>
      <c r="I398" s="45"/>
    </row>
    <row r="399" spans="4:9" ht="12.75" customHeight="1" x14ac:dyDescent="0.3">
      <c r="D399" s="7"/>
      <c r="I399" s="45"/>
    </row>
    <row r="400" spans="4:9" ht="12.75" customHeight="1" x14ac:dyDescent="0.3">
      <c r="D400" s="7"/>
      <c r="I400" s="45"/>
    </row>
    <row r="401" spans="4:9" ht="12.75" customHeight="1" x14ac:dyDescent="0.3">
      <c r="D401" s="7"/>
      <c r="I401" s="45"/>
    </row>
    <row r="402" spans="4:9" ht="12.75" customHeight="1" x14ac:dyDescent="0.3">
      <c r="D402" s="7"/>
      <c r="I402" s="45"/>
    </row>
    <row r="403" spans="4:9" ht="12.75" customHeight="1" x14ac:dyDescent="0.3">
      <c r="D403" s="7"/>
      <c r="I403" s="45"/>
    </row>
    <row r="404" spans="4:9" ht="12.75" customHeight="1" x14ac:dyDescent="0.3">
      <c r="D404" s="7"/>
      <c r="I404" s="45"/>
    </row>
    <row r="405" spans="4:9" ht="12.75" customHeight="1" x14ac:dyDescent="0.3">
      <c r="D405" s="7"/>
      <c r="I405" s="45"/>
    </row>
    <row r="406" spans="4:9" ht="12.75" customHeight="1" x14ac:dyDescent="0.3">
      <c r="D406" s="7"/>
      <c r="I406" s="45"/>
    </row>
    <row r="407" spans="4:9" ht="12.75" customHeight="1" x14ac:dyDescent="0.3">
      <c r="D407" s="7"/>
      <c r="I407" s="45"/>
    </row>
    <row r="408" spans="4:9" ht="12.75" customHeight="1" x14ac:dyDescent="0.3">
      <c r="D408" s="7"/>
      <c r="I408" s="45"/>
    </row>
    <row r="409" spans="4:9" ht="12.75" customHeight="1" x14ac:dyDescent="0.3">
      <c r="D409" s="7"/>
      <c r="I409" s="45"/>
    </row>
    <row r="410" spans="4:9" ht="12.75" customHeight="1" x14ac:dyDescent="0.3">
      <c r="D410" s="7"/>
      <c r="I410" s="45"/>
    </row>
    <row r="411" spans="4:9" ht="12.75" customHeight="1" x14ac:dyDescent="0.3">
      <c r="D411" s="7"/>
      <c r="I411" s="45"/>
    </row>
    <row r="412" spans="4:9" ht="12.75" customHeight="1" x14ac:dyDescent="0.3">
      <c r="D412" s="7"/>
      <c r="I412" s="45"/>
    </row>
    <row r="413" spans="4:9" ht="12.75" customHeight="1" x14ac:dyDescent="0.3">
      <c r="D413" s="7"/>
      <c r="I413" s="45"/>
    </row>
    <row r="414" spans="4:9" ht="12.75" customHeight="1" x14ac:dyDescent="0.3">
      <c r="D414" s="7"/>
      <c r="I414" s="45"/>
    </row>
    <row r="415" spans="4:9" ht="12.75" customHeight="1" x14ac:dyDescent="0.3">
      <c r="D415" s="7"/>
      <c r="I415" s="45"/>
    </row>
    <row r="416" spans="4:9" ht="12.75" customHeight="1" x14ac:dyDescent="0.3">
      <c r="D416" s="7"/>
      <c r="I416" s="45"/>
    </row>
    <row r="417" spans="4:9" ht="12.75" customHeight="1" x14ac:dyDescent="0.3">
      <c r="D417" s="7"/>
      <c r="I417" s="45"/>
    </row>
    <row r="418" spans="4:9" ht="12.75" customHeight="1" x14ac:dyDescent="0.3">
      <c r="D418" s="7"/>
      <c r="I418" s="45"/>
    </row>
    <row r="419" spans="4:9" ht="12.75" customHeight="1" x14ac:dyDescent="0.3">
      <c r="D419" s="7"/>
      <c r="I419" s="45"/>
    </row>
    <row r="420" spans="4:9" ht="12.75" customHeight="1" x14ac:dyDescent="0.3">
      <c r="D420" s="7"/>
      <c r="I420" s="45"/>
    </row>
    <row r="421" spans="4:9" ht="12.75" customHeight="1" x14ac:dyDescent="0.3">
      <c r="D421" s="7"/>
      <c r="I421" s="45"/>
    </row>
    <row r="422" spans="4:9" ht="12.75" customHeight="1" x14ac:dyDescent="0.3">
      <c r="D422" s="7"/>
      <c r="I422" s="45"/>
    </row>
    <row r="423" spans="4:9" ht="12.75" customHeight="1" x14ac:dyDescent="0.3">
      <c r="D423" s="7"/>
      <c r="I423" s="45"/>
    </row>
    <row r="424" spans="4:9" ht="12.75" customHeight="1" x14ac:dyDescent="0.3">
      <c r="D424" s="7"/>
      <c r="I424" s="45"/>
    </row>
    <row r="425" spans="4:9" ht="12.75" customHeight="1" x14ac:dyDescent="0.3">
      <c r="D425" s="7"/>
      <c r="I425" s="45"/>
    </row>
    <row r="426" spans="4:9" ht="12.75" customHeight="1" x14ac:dyDescent="0.3">
      <c r="D426" s="7"/>
      <c r="I426" s="45"/>
    </row>
    <row r="427" spans="4:9" ht="12.75" customHeight="1" x14ac:dyDescent="0.3">
      <c r="D427" s="7"/>
      <c r="I427" s="45"/>
    </row>
    <row r="428" spans="4:9" ht="12.75" customHeight="1" x14ac:dyDescent="0.3">
      <c r="D428" s="7"/>
      <c r="I428" s="45"/>
    </row>
    <row r="429" spans="4:9" ht="12.75" customHeight="1" x14ac:dyDescent="0.3">
      <c r="D429" s="7"/>
      <c r="I429" s="45"/>
    </row>
    <row r="430" spans="4:9" ht="12.75" customHeight="1" x14ac:dyDescent="0.3">
      <c r="D430" s="7"/>
      <c r="I430" s="45"/>
    </row>
    <row r="431" spans="4:9" ht="12.75" customHeight="1" x14ac:dyDescent="0.3">
      <c r="D431" s="7"/>
      <c r="I431" s="45"/>
    </row>
    <row r="432" spans="4:9" ht="12.75" customHeight="1" x14ac:dyDescent="0.3">
      <c r="D432" s="7"/>
      <c r="I432" s="45"/>
    </row>
    <row r="433" spans="4:9" ht="12.75" customHeight="1" x14ac:dyDescent="0.3">
      <c r="D433" s="7"/>
      <c r="I433" s="45"/>
    </row>
    <row r="434" spans="4:9" ht="12.75" customHeight="1" x14ac:dyDescent="0.3">
      <c r="D434" s="7"/>
      <c r="I434" s="45"/>
    </row>
    <row r="435" spans="4:9" ht="12.75" customHeight="1" x14ac:dyDescent="0.3">
      <c r="D435" s="7"/>
      <c r="I435" s="45"/>
    </row>
    <row r="436" spans="4:9" ht="12.75" customHeight="1" x14ac:dyDescent="0.3">
      <c r="D436" s="7"/>
      <c r="I436" s="45"/>
    </row>
    <row r="437" spans="4:9" ht="12.75" customHeight="1" x14ac:dyDescent="0.3">
      <c r="D437" s="7"/>
      <c r="I437" s="45"/>
    </row>
    <row r="438" spans="4:9" ht="12.75" customHeight="1" x14ac:dyDescent="0.3">
      <c r="D438" s="7"/>
      <c r="I438" s="45"/>
    </row>
    <row r="439" spans="4:9" ht="12.75" customHeight="1" x14ac:dyDescent="0.3">
      <c r="D439" s="7"/>
      <c r="I439" s="45"/>
    </row>
    <row r="440" spans="4:9" ht="12.75" customHeight="1" x14ac:dyDescent="0.3">
      <c r="D440" s="7"/>
      <c r="I440" s="45"/>
    </row>
    <row r="441" spans="4:9" ht="12.75" customHeight="1" x14ac:dyDescent="0.3">
      <c r="D441" s="7"/>
      <c r="I441" s="45"/>
    </row>
    <row r="442" spans="4:9" ht="12.75" customHeight="1" x14ac:dyDescent="0.3">
      <c r="D442" s="7"/>
      <c r="I442" s="45"/>
    </row>
    <row r="443" spans="4:9" ht="12.75" customHeight="1" x14ac:dyDescent="0.3">
      <c r="D443" s="7"/>
      <c r="I443" s="45"/>
    </row>
    <row r="444" spans="4:9" ht="12.75" customHeight="1" x14ac:dyDescent="0.3">
      <c r="D444" s="7"/>
      <c r="I444" s="45"/>
    </row>
    <row r="445" spans="4:9" ht="12.75" customHeight="1" x14ac:dyDescent="0.3">
      <c r="D445" s="7"/>
      <c r="I445" s="45"/>
    </row>
    <row r="446" spans="4:9" ht="12.75" customHeight="1" x14ac:dyDescent="0.3">
      <c r="D446" s="7"/>
      <c r="I446" s="45"/>
    </row>
    <row r="447" spans="4:9" ht="12.75" customHeight="1" x14ac:dyDescent="0.3">
      <c r="D447" s="7"/>
      <c r="I447" s="45"/>
    </row>
    <row r="448" spans="4:9" ht="12.75" customHeight="1" x14ac:dyDescent="0.3">
      <c r="D448" s="7"/>
      <c r="I448" s="45"/>
    </row>
    <row r="449" spans="4:9" ht="12.75" customHeight="1" x14ac:dyDescent="0.3">
      <c r="D449" s="7"/>
      <c r="I449" s="45"/>
    </row>
    <row r="450" spans="4:9" ht="12.75" customHeight="1" x14ac:dyDescent="0.3">
      <c r="D450" s="7"/>
      <c r="I450" s="45"/>
    </row>
    <row r="451" spans="4:9" ht="12.75" customHeight="1" x14ac:dyDescent="0.3">
      <c r="D451" s="7"/>
      <c r="I451" s="45"/>
    </row>
    <row r="452" spans="4:9" ht="12.75" customHeight="1" x14ac:dyDescent="0.3">
      <c r="D452" s="7"/>
      <c r="I452" s="45"/>
    </row>
    <row r="453" spans="4:9" ht="12.75" customHeight="1" x14ac:dyDescent="0.3">
      <c r="D453" s="7"/>
      <c r="I453" s="45"/>
    </row>
    <row r="454" spans="4:9" ht="12.75" customHeight="1" x14ac:dyDescent="0.3">
      <c r="D454" s="7"/>
      <c r="I454" s="45"/>
    </row>
    <row r="455" spans="4:9" ht="12.75" customHeight="1" x14ac:dyDescent="0.3">
      <c r="D455" s="7"/>
      <c r="I455" s="45"/>
    </row>
    <row r="456" spans="4:9" ht="12.75" customHeight="1" x14ac:dyDescent="0.3">
      <c r="D456" s="7"/>
      <c r="I456" s="45"/>
    </row>
    <row r="457" spans="4:9" ht="12.75" customHeight="1" x14ac:dyDescent="0.3">
      <c r="D457" s="7"/>
      <c r="I457" s="45"/>
    </row>
    <row r="458" spans="4:9" ht="12.75" customHeight="1" x14ac:dyDescent="0.3">
      <c r="D458" s="7"/>
      <c r="I458" s="45"/>
    </row>
    <row r="459" spans="4:9" ht="12.75" customHeight="1" x14ac:dyDescent="0.3">
      <c r="D459" s="7"/>
      <c r="I459" s="45"/>
    </row>
    <row r="460" spans="4:9" ht="12.75" customHeight="1" x14ac:dyDescent="0.3">
      <c r="D460" s="7"/>
      <c r="I460" s="45"/>
    </row>
    <row r="461" spans="4:9" ht="12.75" customHeight="1" x14ac:dyDescent="0.3">
      <c r="D461" s="7"/>
      <c r="I461" s="45"/>
    </row>
    <row r="462" spans="4:9" ht="12.75" customHeight="1" x14ac:dyDescent="0.3">
      <c r="D462" s="7"/>
      <c r="I462" s="45"/>
    </row>
    <row r="463" spans="4:9" ht="12.75" customHeight="1" x14ac:dyDescent="0.3">
      <c r="D463" s="7"/>
      <c r="I463" s="45"/>
    </row>
    <row r="464" spans="4:9" ht="12.75" customHeight="1" x14ac:dyDescent="0.3">
      <c r="D464" s="7"/>
      <c r="I464" s="45"/>
    </row>
    <row r="465" spans="4:9" ht="12.75" customHeight="1" x14ac:dyDescent="0.3">
      <c r="D465" s="7"/>
      <c r="I465" s="45"/>
    </row>
    <row r="466" spans="4:9" ht="12.75" customHeight="1" x14ac:dyDescent="0.3">
      <c r="D466" s="7"/>
      <c r="I466" s="45"/>
    </row>
    <row r="467" spans="4:9" ht="12.75" customHeight="1" x14ac:dyDescent="0.3">
      <c r="D467" s="7"/>
      <c r="I467" s="45"/>
    </row>
    <row r="468" spans="4:9" ht="12.75" customHeight="1" x14ac:dyDescent="0.3">
      <c r="D468" s="7"/>
      <c r="I468" s="45"/>
    </row>
    <row r="469" spans="4:9" ht="12.75" customHeight="1" x14ac:dyDescent="0.3">
      <c r="D469" s="7"/>
      <c r="I469" s="45"/>
    </row>
    <row r="470" spans="4:9" ht="12.75" customHeight="1" x14ac:dyDescent="0.3">
      <c r="D470" s="7"/>
      <c r="I470" s="45"/>
    </row>
    <row r="471" spans="4:9" ht="12.75" customHeight="1" x14ac:dyDescent="0.3">
      <c r="D471" s="7"/>
      <c r="I471" s="45"/>
    </row>
    <row r="472" spans="4:9" ht="12.75" customHeight="1" x14ac:dyDescent="0.3">
      <c r="D472" s="7"/>
      <c r="I472" s="45"/>
    </row>
    <row r="473" spans="4:9" ht="12.75" customHeight="1" x14ac:dyDescent="0.3">
      <c r="D473" s="7"/>
      <c r="I473" s="45"/>
    </row>
    <row r="474" spans="4:9" ht="12.75" customHeight="1" x14ac:dyDescent="0.3">
      <c r="D474" s="7"/>
      <c r="I474" s="45"/>
    </row>
    <row r="475" spans="4:9" ht="12.75" customHeight="1" x14ac:dyDescent="0.3">
      <c r="D475" s="7"/>
      <c r="I475" s="45"/>
    </row>
    <row r="476" spans="4:9" ht="12.75" customHeight="1" x14ac:dyDescent="0.3">
      <c r="D476" s="7"/>
      <c r="I476" s="45"/>
    </row>
    <row r="477" spans="4:9" ht="12.75" customHeight="1" x14ac:dyDescent="0.3">
      <c r="D477" s="7"/>
      <c r="I477" s="45"/>
    </row>
    <row r="478" spans="4:9" ht="12.75" customHeight="1" x14ac:dyDescent="0.3">
      <c r="D478" s="7"/>
      <c r="I478" s="45"/>
    </row>
    <row r="479" spans="4:9" ht="12.75" customHeight="1" x14ac:dyDescent="0.3">
      <c r="D479" s="7"/>
      <c r="I479" s="45"/>
    </row>
    <row r="480" spans="4:9" ht="12.75" customHeight="1" x14ac:dyDescent="0.3">
      <c r="D480" s="7"/>
      <c r="I480" s="45"/>
    </row>
    <row r="481" spans="4:9" ht="12.75" customHeight="1" x14ac:dyDescent="0.3">
      <c r="D481" s="7"/>
      <c r="I481" s="45"/>
    </row>
    <row r="482" spans="4:9" ht="12.75" customHeight="1" x14ac:dyDescent="0.3">
      <c r="D482" s="7"/>
      <c r="I482" s="45"/>
    </row>
    <row r="483" spans="4:9" ht="12.75" customHeight="1" x14ac:dyDescent="0.3">
      <c r="D483" s="7"/>
      <c r="I483" s="45"/>
    </row>
    <row r="484" spans="4:9" ht="12.75" customHeight="1" x14ac:dyDescent="0.3">
      <c r="D484" s="7"/>
      <c r="I484" s="45"/>
    </row>
    <row r="485" spans="4:9" ht="12.75" customHeight="1" x14ac:dyDescent="0.3">
      <c r="D485" s="7"/>
      <c r="I485" s="45"/>
    </row>
    <row r="486" spans="4:9" ht="12.75" customHeight="1" x14ac:dyDescent="0.3">
      <c r="D486" s="7"/>
      <c r="I486" s="45"/>
    </row>
    <row r="487" spans="4:9" ht="12.75" customHeight="1" x14ac:dyDescent="0.3">
      <c r="D487" s="7"/>
      <c r="I487" s="45"/>
    </row>
    <row r="488" spans="4:9" ht="12.75" customHeight="1" x14ac:dyDescent="0.3">
      <c r="D488" s="7"/>
      <c r="I488" s="45"/>
    </row>
    <row r="489" spans="4:9" ht="12.75" customHeight="1" x14ac:dyDescent="0.3">
      <c r="D489" s="7"/>
      <c r="I489" s="45"/>
    </row>
    <row r="490" spans="4:9" ht="12.75" customHeight="1" x14ac:dyDescent="0.3">
      <c r="D490" s="7"/>
      <c r="I490" s="45"/>
    </row>
    <row r="491" spans="4:9" ht="12.75" customHeight="1" x14ac:dyDescent="0.3">
      <c r="D491" s="7"/>
      <c r="I491" s="45"/>
    </row>
    <row r="492" spans="4:9" ht="12.75" customHeight="1" x14ac:dyDescent="0.3">
      <c r="D492" s="7"/>
      <c r="I492" s="45"/>
    </row>
    <row r="493" spans="4:9" ht="12.75" customHeight="1" x14ac:dyDescent="0.3">
      <c r="D493" s="7"/>
      <c r="I493" s="45"/>
    </row>
    <row r="494" spans="4:9" ht="12.75" customHeight="1" x14ac:dyDescent="0.3">
      <c r="D494" s="7"/>
      <c r="I494" s="45"/>
    </row>
    <row r="495" spans="4:9" ht="12.75" customHeight="1" x14ac:dyDescent="0.3">
      <c r="D495" s="7"/>
      <c r="I495" s="45"/>
    </row>
    <row r="496" spans="4:9" ht="12.75" customHeight="1" x14ac:dyDescent="0.3">
      <c r="D496" s="7"/>
      <c r="I496" s="45"/>
    </row>
    <row r="497" spans="4:9" ht="12.75" customHeight="1" x14ac:dyDescent="0.3">
      <c r="D497" s="7"/>
      <c r="I497" s="45"/>
    </row>
    <row r="498" spans="4:9" ht="12.75" customHeight="1" x14ac:dyDescent="0.3">
      <c r="D498" s="7"/>
      <c r="I498" s="45"/>
    </row>
    <row r="499" spans="4:9" ht="12.75" customHeight="1" x14ac:dyDescent="0.3">
      <c r="D499" s="7"/>
      <c r="I499" s="45"/>
    </row>
    <row r="500" spans="4:9" ht="12.75" customHeight="1" x14ac:dyDescent="0.3">
      <c r="D500" s="7"/>
      <c r="I500" s="45"/>
    </row>
    <row r="501" spans="4:9" ht="12.75" customHeight="1" x14ac:dyDescent="0.3">
      <c r="D501" s="7"/>
      <c r="I501" s="45"/>
    </row>
    <row r="502" spans="4:9" ht="12.75" customHeight="1" x14ac:dyDescent="0.3">
      <c r="D502" s="7"/>
      <c r="I502" s="45"/>
    </row>
    <row r="503" spans="4:9" ht="12.75" customHeight="1" x14ac:dyDescent="0.3">
      <c r="D503" s="7"/>
      <c r="I503" s="45"/>
    </row>
    <row r="504" spans="4:9" ht="12.75" customHeight="1" x14ac:dyDescent="0.3">
      <c r="D504" s="7"/>
      <c r="I504" s="45"/>
    </row>
    <row r="505" spans="4:9" ht="12.75" customHeight="1" x14ac:dyDescent="0.3">
      <c r="D505" s="7"/>
      <c r="I505" s="45"/>
    </row>
    <row r="506" spans="4:9" ht="12.75" customHeight="1" x14ac:dyDescent="0.3">
      <c r="D506" s="7"/>
      <c r="I506" s="45"/>
    </row>
    <row r="507" spans="4:9" ht="12.75" customHeight="1" x14ac:dyDescent="0.3">
      <c r="D507" s="7"/>
      <c r="I507" s="45"/>
    </row>
    <row r="508" spans="4:9" ht="12.75" customHeight="1" x14ac:dyDescent="0.3">
      <c r="D508" s="7"/>
      <c r="I508" s="45"/>
    </row>
    <row r="509" spans="4:9" ht="12.75" customHeight="1" x14ac:dyDescent="0.3">
      <c r="D509" s="7"/>
      <c r="I509" s="45"/>
    </row>
    <row r="510" spans="4:9" ht="12.75" customHeight="1" x14ac:dyDescent="0.3">
      <c r="D510" s="7"/>
      <c r="I510" s="45"/>
    </row>
    <row r="511" spans="4:9" ht="12.75" customHeight="1" x14ac:dyDescent="0.3">
      <c r="D511" s="7"/>
      <c r="I511" s="45"/>
    </row>
    <row r="512" spans="4:9" ht="12.75" customHeight="1" x14ac:dyDescent="0.3">
      <c r="D512" s="7"/>
      <c r="I512" s="45"/>
    </row>
    <row r="513" spans="4:9" ht="12.75" customHeight="1" x14ac:dyDescent="0.3">
      <c r="D513" s="7"/>
      <c r="I513" s="45"/>
    </row>
    <row r="514" spans="4:9" ht="12.75" customHeight="1" x14ac:dyDescent="0.3">
      <c r="D514" s="7"/>
      <c r="I514" s="45"/>
    </row>
    <row r="515" spans="4:9" ht="12.75" customHeight="1" x14ac:dyDescent="0.3">
      <c r="D515" s="7"/>
      <c r="I515" s="45"/>
    </row>
    <row r="516" spans="4:9" ht="12.75" customHeight="1" x14ac:dyDescent="0.3">
      <c r="D516" s="7"/>
      <c r="I516" s="45"/>
    </row>
    <row r="517" spans="4:9" ht="12.75" customHeight="1" x14ac:dyDescent="0.3">
      <c r="D517" s="7"/>
      <c r="I517" s="45"/>
    </row>
    <row r="518" spans="4:9" ht="12.75" customHeight="1" x14ac:dyDescent="0.3">
      <c r="D518" s="7"/>
      <c r="I518" s="45"/>
    </row>
    <row r="519" spans="4:9" ht="12.75" customHeight="1" x14ac:dyDescent="0.3">
      <c r="D519" s="7"/>
      <c r="I519" s="45"/>
    </row>
    <row r="520" spans="4:9" ht="12.75" customHeight="1" x14ac:dyDescent="0.3">
      <c r="D520" s="7"/>
      <c r="I520" s="45"/>
    </row>
    <row r="521" spans="4:9" ht="12.75" customHeight="1" x14ac:dyDescent="0.3">
      <c r="D521" s="7"/>
      <c r="I521" s="45"/>
    </row>
    <row r="522" spans="4:9" ht="12.75" customHeight="1" x14ac:dyDescent="0.3">
      <c r="D522" s="7"/>
      <c r="I522" s="45"/>
    </row>
    <row r="523" spans="4:9" ht="12.75" customHeight="1" x14ac:dyDescent="0.3">
      <c r="D523" s="7"/>
      <c r="I523" s="45"/>
    </row>
    <row r="524" spans="4:9" ht="12.75" customHeight="1" x14ac:dyDescent="0.3">
      <c r="D524" s="7"/>
      <c r="I524" s="45"/>
    </row>
    <row r="525" spans="4:9" ht="12.75" customHeight="1" x14ac:dyDescent="0.3">
      <c r="D525" s="7"/>
      <c r="I525" s="45"/>
    </row>
    <row r="526" spans="4:9" ht="12.75" customHeight="1" x14ac:dyDescent="0.3">
      <c r="D526" s="7"/>
      <c r="I526" s="45"/>
    </row>
    <row r="527" spans="4:9" ht="12.75" customHeight="1" x14ac:dyDescent="0.3">
      <c r="D527" s="7"/>
      <c r="I527" s="45"/>
    </row>
    <row r="528" spans="4:9" ht="12.75" customHeight="1" x14ac:dyDescent="0.3">
      <c r="D528" s="7"/>
      <c r="I528" s="45"/>
    </row>
    <row r="529" spans="4:9" ht="12.75" customHeight="1" x14ac:dyDescent="0.3">
      <c r="D529" s="7"/>
      <c r="I529" s="45"/>
    </row>
    <row r="530" spans="4:9" ht="12.75" customHeight="1" x14ac:dyDescent="0.3">
      <c r="D530" s="7"/>
      <c r="I530" s="45"/>
    </row>
    <row r="531" spans="4:9" ht="12.75" customHeight="1" x14ac:dyDescent="0.3">
      <c r="D531" s="7"/>
      <c r="I531" s="45"/>
    </row>
    <row r="532" spans="4:9" ht="12.75" customHeight="1" x14ac:dyDescent="0.3">
      <c r="D532" s="7"/>
      <c r="I532" s="45"/>
    </row>
    <row r="533" spans="4:9" ht="12.75" customHeight="1" x14ac:dyDescent="0.3">
      <c r="D533" s="7"/>
      <c r="I533" s="45"/>
    </row>
    <row r="534" spans="4:9" ht="12.75" customHeight="1" x14ac:dyDescent="0.3">
      <c r="D534" s="7"/>
      <c r="I534" s="45"/>
    </row>
    <row r="535" spans="4:9" ht="12.75" customHeight="1" x14ac:dyDescent="0.3">
      <c r="D535" s="7"/>
      <c r="I535" s="45"/>
    </row>
    <row r="536" spans="4:9" ht="12.75" customHeight="1" x14ac:dyDescent="0.3">
      <c r="D536" s="7"/>
      <c r="I536" s="45"/>
    </row>
    <row r="537" spans="4:9" ht="12.75" customHeight="1" x14ac:dyDescent="0.3">
      <c r="D537" s="7"/>
      <c r="I537" s="45"/>
    </row>
    <row r="538" spans="4:9" ht="12.75" customHeight="1" x14ac:dyDescent="0.3">
      <c r="D538" s="7"/>
      <c r="I538" s="45"/>
    </row>
    <row r="539" spans="4:9" ht="12.75" customHeight="1" x14ac:dyDescent="0.3">
      <c r="D539" s="7"/>
      <c r="I539" s="45"/>
    </row>
    <row r="540" spans="4:9" ht="12.75" customHeight="1" x14ac:dyDescent="0.3">
      <c r="D540" s="7"/>
      <c r="I540" s="45"/>
    </row>
    <row r="541" spans="4:9" ht="12.75" customHeight="1" x14ac:dyDescent="0.3">
      <c r="D541" s="7"/>
      <c r="I541" s="45"/>
    </row>
    <row r="542" spans="4:9" ht="12.75" customHeight="1" x14ac:dyDescent="0.3">
      <c r="D542" s="7"/>
      <c r="I542" s="45"/>
    </row>
    <row r="543" spans="4:9" ht="12.75" customHeight="1" x14ac:dyDescent="0.3">
      <c r="D543" s="7"/>
      <c r="I543" s="45"/>
    </row>
    <row r="544" spans="4:9" ht="12.75" customHeight="1" x14ac:dyDescent="0.3">
      <c r="D544" s="7"/>
      <c r="I544" s="45"/>
    </row>
    <row r="545" spans="4:9" ht="12.75" customHeight="1" x14ac:dyDescent="0.3">
      <c r="D545" s="7"/>
      <c r="I545" s="45"/>
    </row>
    <row r="546" spans="4:9" ht="12.75" customHeight="1" x14ac:dyDescent="0.3">
      <c r="D546" s="7"/>
      <c r="I546" s="45"/>
    </row>
    <row r="547" spans="4:9" ht="12.75" customHeight="1" x14ac:dyDescent="0.3">
      <c r="D547" s="7"/>
      <c r="I547" s="45"/>
    </row>
    <row r="548" spans="4:9" ht="12.75" customHeight="1" x14ac:dyDescent="0.3">
      <c r="D548" s="7"/>
      <c r="I548" s="45"/>
    </row>
    <row r="549" spans="4:9" ht="12.75" customHeight="1" x14ac:dyDescent="0.3">
      <c r="D549" s="7"/>
      <c r="I549" s="45"/>
    </row>
    <row r="550" spans="4:9" ht="12.75" customHeight="1" x14ac:dyDescent="0.3">
      <c r="D550" s="7"/>
      <c r="I550" s="45"/>
    </row>
    <row r="551" spans="4:9" ht="12.75" customHeight="1" x14ac:dyDescent="0.3">
      <c r="D551" s="7"/>
      <c r="I551" s="45"/>
    </row>
    <row r="552" spans="4:9" ht="12.75" customHeight="1" x14ac:dyDescent="0.3">
      <c r="D552" s="7"/>
      <c r="I552" s="45"/>
    </row>
    <row r="553" spans="4:9" ht="12.75" customHeight="1" x14ac:dyDescent="0.3">
      <c r="D553" s="7"/>
      <c r="I553" s="45"/>
    </row>
    <row r="554" spans="4:9" ht="12.75" customHeight="1" x14ac:dyDescent="0.3">
      <c r="D554" s="7"/>
      <c r="I554" s="45"/>
    </row>
    <row r="555" spans="4:9" ht="12.75" customHeight="1" x14ac:dyDescent="0.3">
      <c r="D555" s="7"/>
      <c r="I555" s="45"/>
    </row>
    <row r="556" spans="4:9" ht="12.75" customHeight="1" x14ac:dyDescent="0.3">
      <c r="D556" s="7"/>
      <c r="I556" s="45"/>
    </row>
    <row r="557" spans="4:9" ht="12.75" customHeight="1" x14ac:dyDescent="0.3">
      <c r="D557" s="7"/>
      <c r="I557" s="45"/>
    </row>
    <row r="558" spans="4:9" ht="12.75" customHeight="1" x14ac:dyDescent="0.3">
      <c r="D558" s="7"/>
      <c r="I558" s="45"/>
    </row>
    <row r="559" spans="4:9" ht="12.75" customHeight="1" x14ac:dyDescent="0.3">
      <c r="D559" s="7"/>
      <c r="I559" s="45"/>
    </row>
    <row r="560" spans="4:9" ht="12.75" customHeight="1" x14ac:dyDescent="0.3">
      <c r="D560" s="7"/>
      <c r="I560" s="45"/>
    </row>
    <row r="561" spans="4:9" ht="12.75" customHeight="1" x14ac:dyDescent="0.3">
      <c r="D561" s="7"/>
      <c r="I561" s="45"/>
    </row>
    <row r="562" spans="4:9" ht="12.75" customHeight="1" x14ac:dyDescent="0.3">
      <c r="D562" s="7"/>
      <c r="I562" s="45"/>
    </row>
    <row r="563" spans="4:9" ht="12.75" customHeight="1" x14ac:dyDescent="0.3">
      <c r="D563" s="7"/>
      <c r="I563" s="45"/>
    </row>
    <row r="564" spans="4:9" ht="12.75" customHeight="1" x14ac:dyDescent="0.3">
      <c r="D564" s="7"/>
      <c r="I564" s="45"/>
    </row>
    <row r="565" spans="4:9" ht="12.75" customHeight="1" x14ac:dyDescent="0.3">
      <c r="D565" s="7"/>
      <c r="I565" s="45"/>
    </row>
    <row r="566" spans="4:9" ht="12.75" customHeight="1" x14ac:dyDescent="0.3">
      <c r="D566" s="7"/>
      <c r="I566" s="45"/>
    </row>
    <row r="567" spans="4:9" ht="12.75" customHeight="1" x14ac:dyDescent="0.3">
      <c r="D567" s="7"/>
      <c r="I567" s="45"/>
    </row>
    <row r="568" spans="4:9" ht="12.75" customHeight="1" x14ac:dyDescent="0.3">
      <c r="D568" s="7"/>
      <c r="I568" s="45"/>
    </row>
    <row r="569" spans="4:9" ht="12.75" customHeight="1" x14ac:dyDescent="0.3">
      <c r="D569" s="7"/>
      <c r="I569" s="45"/>
    </row>
    <row r="570" spans="4:9" ht="12.75" customHeight="1" x14ac:dyDescent="0.3">
      <c r="D570" s="7"/>
      <c r="I570" s="45"/>
    </row>
    <row r="571" spans="4:9" ht="12.75" customHeight="1" x14ac:dyDescent="0.3">
      <c r="D571" s="7"/>
      <c r="I571" s="45"/>
    </row>
    <row r="572" spans="4:9" ht="12.75" customHeight="1" x14ac:dyDescent="0.3">
      <c r="D572" s="7"/>
      <c r="I572" s="45"/>
    </row>
    <row r="573" spans="4:9" ht="12.75" customHeight="1" x14ac:dyDescent="0.3">
      <c r="D573" s="7"/>
      <c r="I573" s="45"/>
    </row>
    <row r="574" spans="4:9" ht="12.75" customHeight="1" x14ac:dyDescent="0.3">
      <c r="D574" s="7"/>
      <c r="I574" s="45"/>
    </row>
    <row r="575" spans="4:9" ht="12.75" customHeight="1" x14ac:dyDescent="0.3">
      <c r="D575" s="7"/>
      <c r="I575" s="45"/>
    </row>
    <row r="576" spans="4:9" ht="12.75" customHeight="1" x14ac:dyDescent="0.3">
      <c r="D576" s="7"/>
      <c r="I576" s="45"/>
    </row>
    <row r="577" spans="4:9" ht="12.75" customHeight="1" x14ac:dyDescent="0.3">
      <c r="D577" s="7"/>
      <c r="I577" s="45"/>
    </row>
    <row r="578" spans="4:9" ht="12.75" customHeight="1" x14ac:dyDescent="0.3">
      <c r="D578" s="7"/>
      <c r="I578" s="45"/>
    </row>
    <row r="579" spans="4:9" ht="12.75" customHeight="1" x14ac:dyDescent="0.3">
      <c r="D579" s="7"/>
      <c r="I579" s="45"/>
    </row>
    <row r="580" spans="4:9" ht="12.75" customHeight="1" x14ac:dyDescent="0.3">
      <c r="D580" s="7"/>
      <c r="I580" s="45"/>
    </row>
    <row r="581" spans="4:9" ht="12.75" customHeight="1" x14ac:dyDescent="0.3">
      <c r="D581" s="7"/>
      <c r="I581" s="45"/>
    </row>
    <row r="582" spans="4:9" ht="12.75" customHeight="1" x14ac:dyDescent="0.3">
      <c r="D582" s="7"/>
      <c r="I582" s="45"/>
    </row>
    <row r="583" spans="4:9" ht="12.75" customHeight="1" x14ac:dyDescent="0.3">
      <c r="D583" s="7"/>
      <c r="I583" s="45"/>
    </row>
    <row r="584" spans="4:9" ht="12.75" customHeight="1" x14ac:dyDescent="0.3">
      <c r="D584" s="7"/>
      <c r="I584" s="45"/>
    </row>
    <row r="585" spans="4:9" ht="12.75" customHeight="1" x14ac:dyDescent="0.3">
      <c r="D585" s="7"/>
      <c r="I585" s="45"/>
    </row>
    <row r="586" spans="4:9" ht="12.75" customHeight="1" x14ac:dyDescent="0.3">
      <c r="D586" s="7"/>
      <c r="I586" s="45"/>
    </row>
    <row r="587" spans="4:9" ht="12.75" customHeight="1" x14ac:dyDescent="0.3">
      <c r="D587" s="7"/>
      <c r="I587" s="45"/>
    </row>
    <row r="588" spans="4:9" ht="12.75" customHeight="1" x14ac:dyDescent="0.3">
      <c r="D588" s="7"/>
      <c r="I588" s="45"/>
    </row>
    <row r="589" spans="4:9" ht="12.75" customHeight="1" x14ac:dyDescent="0.3">
      <c r="D589" s="7"/>
      <c r="I589" s="45"/>
    </row>
    <row r="590" spans="4:9" ht="12.75" customHeight="1" x14ac:dyDescent="0.3">
      <c r="D590" s="7"/>
      <c r="I590" s="45"/>
    </row>
    <row r="591" spans="4:9" ht="12.75" customHeight="1" x14ac:dyDescent="0.3">
      <c r="D591" s="7"/>
      <c r="I591" s="45"/>
    </row>
    <row r="592" spans="4:9" ht="12.75" customHeight="1" x14ac:dyDescent="0.3">
      <c r="D592" s="7"/>
      <c r="I592" s="45"/>
    </row>
    <row r="593" spans="4:9" ht="12.75" customHeight="1" x14ac:dyDescent="0.3">
      <c r="D593" s="7"/>
      <c r="I593" s="45"/>
    </row>
    <row r="594" spans="4:9" ht="12.75" customHeight="1" x14ac:dyDescent="0.3">
      <c r="D594" s="7"/>
      <c r="I594" s="45"/>
    </row>
    <row r="595" spans="4:9" ht="12.75" customHeight="1" x14ac:dyDescent="0.3">
      <c r="D595" s="7"/>
      <c r="I595" s="45"/>
    </row>
    <row r="596" spans="4:9" ht="12.75" customHeight="1" x14ac:dyDescent="0.3">
      <c r="D596" s="7"/>
      <c r="I596" s="45"/>
    </row>
    <row r="597" spans="4:9" ht="12.75" customHeight="1" x14ac:dyDescent="0.3">
      <c r="D597" s="7"/>
      <c r="I597" s="45"/>
    </row>
    <row r="598" spans="4:9" ht="12.75" customHeight="1" x14ac:dyDescent="0.3">
      <c r="D598" s="7"/>
      <c r="I598" s="45"/>
    </row>
    <row r="599" spans="4:9" ht="12.75" customHeight="1" x14ac:dyDescent="0.3">
      <c r="D599" s="7"/>
      <c r="I599" s="45"/>
    </row>
    <row r="600" spans="4:9" ht="12.75" customHeight="1" x14ac:dyDescent="0.3">
      <c r="D600" s="7"/>
      <c r="I600" s="45"/>
    </row>
    <row r="601" spans="4:9" ht="12.75" customHeight="1" x14ac:dyDescent="0.3">
      <c r="D601" s="7"/>
      <c r="I601" s="45"/>
    </row>
    <row r="602" spans="4:9" ht="12.75" customHeight="1" x14ac:dyDescent="0.3">
      <c r="D602" s="7"/>
      <c r="I602" s="45"/>
    </row>
    <row r="603" spans="4:9" ht="12.75" customHeight="1" x14ac:dyDescent="0.3">
      <c r="D603" s="7"/>
      <c r="I603" s="45"/>
    </row>
    <row r="604" spans="4:9" ht="12.75" customHeight="1" x14ac:dyDescent="0.3">
      <c r="D604" s="7"/>
      <c r="I604" s="45"/>
    </row>
    <row r="605" spans="4:9" ht="12.75" customHeight="1" x14ac:dyDescent="0.3">
      <c r="D605" s="7"/>
      <c r="I605" s="45"/>
    </row>
    <row r="606" spans="4:9" ht="12.75" customHeight="1" x14ac:dyDescent="0.3">
      <c r="D606" s="7"/>
      <c r="I606" s="45"/>
    </row>
    <row r="607" spans="4:9" ht="12.75" customHeight="1" x14ac:dyDescent="0.3">
      <c r="D607" s="7"/>
      <c r="I607" s="45"/>
    </row>
    <row r="608" spans="4:9" ht="12.75" customHeight="1" x14ac:dyDescent="0.3">
      <c r="D608" s="7"/>
      <c r="I608" s="45"/>
    </row>
    <row r="609" spans="4:9" ht="12.75" customHeight="1" x14ac:dyDescent="0.3">
      <c r="D609" s="7"/>
      <c r="I609" s="45"/>
    </row>
    <row r="610" spans="4:9" ht="12.75" customHeight="1" x14ac:dyDescent="0.3">
      <c r="D610" s="7"/>
      <c r="I610" s="45"/>
    </row>
    <row r="611" spans="4:9" ht="12.75" customHeight="1" x14ac:dyDescent="0.3">
      <c r="D611" s="7"/>
      <c r="I611" s="45"/>
    </row>
    <row r="612" spans="4:9" ht="12.75" customHeight="1" x14ac:dyDescent="0.3">
      <c r="D612" s="7"/>
      <c r="I612" s="45"/>
    </row>
    <row r="613" spans="4:9" ht="12.75" customHeight="1" x14ac:dyDescent="0.3">
      <c r="D613" s="7"/>
      <c r="I613" s="45"/>
    </row>
    <row r="614" spans="4:9" ht="12.75" customHeight="1" x14ac:dyDescent="0.3">
      <c r="D614" s="7"/>
      <c r="I614" s="45"/>
    </row>
    <row r="615" spans="4:9" ht="12.75" customHeight="1" x14ac:dyDescent="0.3">
      <c r="D615" s="7"/>
      <c r="I615" s="45"/>
    </row>
    <row r="616" spans="4:9" ht="12.75" customHeight="1" x14ac:dyDescent="0.3">
      <c r="D616" s="7"/>
      <c r="I616" s="45"/>
    </row>
    <row r="617" spans="4:9" ht="12.75" customHeight="1" x14ac:dyDescent="0.3">
      <c r="D617" s="7"/>
      <c r="I617" s="45"/>
    </row>
    <row r="618" spans="4:9" ht="12.75" customHeight="1" x14ac:dyDescent="0.3">
      <c r="D618" s="7"/>
      <c r="I618" s="45"/>
    </row>
    <row r="619" spans="4:9" ht="12.75" customHeight="1" x14ac:dyDescent="0.3">
      <c r="D619" s="7"/>
      <c r="I619" s="45"/>
    </row>
    <row r="620" spans="4:9" ht="12.75" customHeight="1" x14ac:dyDescent="0.3">
      <c r="D620" s="7"/>
      <c r="I620" s="45"/>
    </row>
    <row r="621" spans="4:9" ht="12.75" customHeight="1" x14ac:dyDescent="0.3">
      <c r="D621" s="7"/>
      <c r="I621" s="45"/>
    </row>
    <row r="622" spans="4:9" ht="12.75" customHeight="1" x14ac:dyDescent="0.3">
      <c r="D622" s="7"/>
      <c r="I622" s="45"/>
    </row>
    <row r="623" spans="4:9" ht="12.75" customHeight="1" x14ac:dyDescent="0.3">
      <c r="D623" s="7"/>
      <c r="I623" s="45"/>
    </row>
    <row r="624" spans="4:9" ht="12.75" customHeight="1" x14ac:dyDescent="0.3">
      <c r="D624" s="7"/>
      <c r="I624" s="45"/>
    </row>
    <row r="625" spans="4:9" ht="12.75" customHeight="1" x14ac:dyDescent="0.3">
      <c r="D625" s="7"/>
      <c r="I625" s="45"/>
    </row>
    <row r="626" spans="4:9" ht="12.75" customHeight="1" x14ac:dyDescent="0.3">
      <c r="D626" s="7"/>
      <c r="I626" s="45"/>
    </row>
    <row r="627" spans="4:9" ht="12.75" customHeight="1" x14ac:dyDescent="0.3">
      <c r="D627" s="7"/>
      <c r="I627" s="45"/>
    </row>
    <row r="628" spans="4:9" ht="12.75" customHeight="1" x14ac:dyDescent="0.3">
      <c r="D628" s="7"/>
      <c r="I628" s="45"/>
    </row>
    <row r="629" spans="4:9" ht="12.75" customHeight="1" x14ac:dyDescent="0.3">
      <c r="D629" s="7"/>
      <c r="I629" s="45"/>
    </row>
    <row r="630" spans="4:9" ht="12.75" customHeight="1" x14ac:dyDescent="0.3">
      <c r="D630" s="7"/>
      <c r="I630" s="45"/>
    </row>
    <row r="631" spans="4:9" ht="12.75" customHeight="1" x14ac:dyDescent="0.3">
      <c r="D631" s="7"/>
      <c r="I631" s="45"/>
    </row>
    <row r="632" spans="4:9" ht="12.75" customHeight="1" x14ac:dyDescent="0.3">
      <c r="D632" s="7"/>
      <c r="I632" s="45"/>
    </row>
    <row r="633" spans="4:9" ht="12.75" customHeight="1" x14ac:dyDescent="0.3">
      <c r="D633" s="7"/>
      <c r="I633" s="45"/>
    </row>
    <row r="634" spans="4:9" ht="12.75" customHeight="1" x14ac:dyDescent="0.3">
      <c r="D634" s="7"/>
      <c r="I634" s="45"/>
    </row>
    <row r="635" spans="4:9" ht="12.75" customHeight="1" x14ac:dyDescent="0.3">
      <c r="D635" s="7"/>
      <c r="I635" s="45"/>
    </row>
    <row r="636" spans="4:9" ht="12.75" customHeight="1" x14ac:dyDescent="0.3">
      <c r="D636" s="7"/>
      <c r="I636" s="45"/>
    </row>
    <row r="637" spans="4:9" ht="12.75" customHeight="1" x14ac:dyDescent="0.3">
      <c r="D637" s="7"/>
      <c r="I637" s="45"/>
    </row>
    <row r="638" spans="4:9" ht="12.75" customHeight="1" x14ac:dyDescent="0.3">
      <c r="D638" s="7"/>
      <c r="I638" s="45"/>
    </row>
    <row r="639" spans="4:9" ht="12.75" customHeight="1" x14ac:dyDescent="0.3">
      <c r="D639" s="7"/>
      <c r="I639" s="45"/>
    </row>
    <row r="640" spans="4:9" ht="12.75" customHeight="1" x14ac:dyDescent="0.3">
      <c r="D640" s="7"/>
      <c r="I640" s="45"/>
    </row>
    <row r="641" spans="4:9" ht="12.75" customHeight="1" x14ac:dyDescent="0.3">
      <c r="D641" s="7"/>
      <c r="I641" s="45"/>
    </row>
    <row r="642" spans="4:9" ht="12.75" customHeight="1" x14ac:dyDescent="0.3">
      <c r="D642" s="7"/>
      <c r="I642" s="45"/>
    </row>
    <row r="643" spans="4:9" ht="12.75" customHeight="1" x14ac:dyDescent="0.3">
      <c r="D643" s="7"/>
      <c r="I643" s="45"/>
    </row>
    <row r="644" spans="4:9" ht="12.75" customHeight="1" x14ac:dyDescent="0.3">
      <c r="D644" s="7"/>
      <c r="I644" s="45"/>
    </row>
    <row r="645" spans="4:9" ht="12.75" customHeight="1" x14ac:dyDescent="0.3">
      <c r="D645" s="7"/>
      <c r="I645" s="45"/>
    </row>
    <row r="646" spans="4:9" ht="12.75" customHeight="1" x14ac:dyDescent="0.3">
      <c r="D646" s="7"/>
      <c r="I646" s="45"/>
    </row>
    <row r="647" spans="4:9" ht="12.75" customHeight="1" x14ac:dyDescent="0.3">
      <c r="D647" s="7"/>
      <c r="I647" s="45"/>
    </row>
    <row r="648" spans="4:9" ht="12.75" customHeight="1" x14ac:dyDescent="0.3">
      <c r="D648" s="7"/>
      <c r="I648" s="45"/>
    </row>
    <row r="649" spans="4:9" ht="12.75" customHeight="1" x14ac:dyDescent="0.3">
      <c r="D649" s="7"/>
      <c r="I649" s="45"/>
    </row>
    <row r="650" spans="4:9" ht="12.75" customHeight="1" x14ac:dyDescent="0.3">
      <c r="D650" s="7"/>
      <c r="I650" s="45"/>
    </row>
    <row r="651" spans="4:9" ht="12.75" customHeight="1" x14ac:dyDescent="0.3">
      <c r="D651" s="7"/>
      <c r="I651" s="45"/>
    </row>
    <row r="652" spans="4:9" ht="12.75" customHeight="1" x14ac:dyDescent="0.3">
      <c r="D652" s="7"/>
      <c r="I652" s="45"/>
    </row>
    <row r="653" spans="4:9" ht="12.75" customHeight="1" x14ac:dyDescent="0.3">
      <c r="D653" s="7"/>
      <c r="I653" s="45"/>
    </row>
    <row r="654" spans="4:9" ht="12.75" customHeight="1" x14ac:dyDescent="0.3">
      <c r="D654" s="7"/>
      <c r="I654" s="45"/>
    </row>
    <row r="655" spans="4:9" ht="12.75" customHeight="1" x14ac:dyDescent="0.3">
      <c r="D655" s="7"/>
      <c r="I655" s="45"/>
    </row>
    <row r="656" spans="4:9" ht="12.75" customHeight="1" x14ac:dyDescent="0.3">
      <c r="D656" s="7"/>
      <c r="I656" s="45"/>
    </row>
    <row r="657" spans="4:9" ht="12.75" customHeight="1" x14ac:dyDescent="0.3">
      <c r="D657" s="7"/>
      <c r="I657" s="45"/>
    </row>
    <row r="658" spans="4:9" ht="12.75" customHeight="1" x14ac:dyDescent="0.3">
      <c r="D658" s="7"/>
      <c r="I658" s="45"/>
    </row>
    <row r="659" spans="4:9" ht="12.75" customHeight="1" x14ac:dyDescent="0.3">
      <c r="D659" s="7"/>
      <c r="I659" s="45"/>
    </row>
    <row r="660" spans="4:9" ht="12.75" customHeight="1" x14ac:dyDescent="0.3">
      <c r="D660" s="7"/>
      <c r="I660" s="45"/>
    </row>
    <row r="661" spans="4:9" ht="12.75" customHeight="1" x14ac:dyDescent="0.3">
      <c r="D661" s="7"/>
      <c r="I661" s="45"/>
    </row>
    <row r="662" spans="4:9" ht="12.75" customHeight="1" x14ac:dyDescent="0.3">
      <c r="D662" s="7"/>
      <c r="I662" s="45"/>
    </row>
    <row r="663" spans="4:9" ht="12.75" customHeight="1" x14ac:dyDescent="0.3">
      <c r="D663" s="7"/>
      <c r="I663" s="45"/>
    </row>
    <row r="664" spans="4:9" ht="12.75" customHeight="1" x14ac:dyDescent="0.3">
      <c r="D664" s="7"/>
      <c r="I664" s="45"/>
    </row>
    <row r="665" spans="4:9" ht="12.75" customHeight="1" x14ac:dyDescent="0.3">
      <c r="D665" s="7"/>
      <c r="I665" s="45"/>
    </row>
    <row r="666" spans="4:9" ht="12.75" customHeight="1" x14ac:dyDescent="0.3">
      <c r="D666" s="7"/>
      <c r="I666" s="45"/>
    </row>
    <row r="667" spans="4:9" ht="12.75" customHeight="1" x14ac:dyDescent="0.3">
      <c r="D667" s="7"/>
      <c r="I667" s="45"/>
    </row>
    <row r="668" spans="4:9" ht="12.75" customHeight="1" x14ac:dyDescent="0.3">
      <c r="D668" s="7"/>
      <c r="I668" s="45"/>
    </row>
    <row r="669" spans="4:9" ht="12.75" customHeight="1" x14ac:dyDescent="0.3">
      <c r="D669" s="7"/>
      <c r="I669" s="45"/>
    </row>
    <row r="670" spans="4:9" ht="12.75" customHeight="1" x14ac:dyDescent="0.3">
      <c r="D670" s="7"/>
      <c r="I670" s="45"/>
    </row>
    <row r="671" spans="4:9" ht="12.75" customHeight="1" x14ac:dyDescent="0.3">
      <c r="D671" s="7"/>
      <c r="I671" s="45"/>
    </row>
    <row r="672" spans="4:9" ht="12.75" customHeight="1" x14ac:dyDescent="0.3">
      <c r="D672" s="7"/>
      <c r="I672" s="45"/>
    </row>
    <row r="673" spans="4:9" ht="12.75" customHeight="1" x14ac:dyDescent="0.3">
      <c r="D673" s="7"/>
      <c r="I673" s="45"/>
    </row>
    <row r="674" spans="4:9" ht="12.75" customHeight="1" x14ac:dyDescent="0.3">
      <c r="D674" s="7"/>
      <c r="I674" s="45"/>
    </row>
    <row r="675" spans="4:9" ht="12.75" customHeight="1" x14ac:dyDescent="0.3">
      <c r="D675" s="7"/>
      <c r="I675" s="45"/>
    </row>
    <row r="676" spans="4:9" ht="12.75" customHeight="1" x14ac:dyDescent="0.3">
      <c r="D676" s="7"/>
      <c r="I676" s="45"/>
    </row>
    <row r="677" spans="4:9" ht="12.75" customHeight="1" x14ac:dyDescent="0.3">
      <c r="D677" s="7"/>
      <c r="I677" s="45"/>
    </row>
    <row r="678" spans="4:9" ht="12.75" customHeight="1" x14ac:dyDescent="0.3">
      <c r="D678" s="7"/>
      <c r="I678" s="45"/>
    </row>
    <row r="679" spans="4:9" ht="12.75" customHeight="1" x14ac:dyDescent="0.3">
      <c r="D679" s="7"/>
      <c r="I679" s="45"/>
    </row>
    <row r="680" spans="4:9" ht="12.75" customHeight="1" x14ac:dyDescent="0.3">
      <c r="D680" s="7"/>
      <c r="I680" s="45"/>
    </row>
    <row r="681" spans="4:9" ht="12.75" customHeight="1" x14ac:dyDescent="0.3">
      <c r="D681" s="7"/>
      <c r="I681" s="45"/>
    </row>
    <row r="682" spans="4:9" ht="12.75" customHeight="1" x14ac:dyDescent="0.3">
      <c r="D682" s="7"/>
      <c r="I682" s="45"/>
    </row>
    <row r="683" spans="4:9" ht="12.75" customHeight="1" x14ac:dyDescent="0.3">
      <c r="D683" s="7"/>
      <c r="I683" s="45"/>
    </row>
    <row r="684" spans="4:9" ht="12.75" customHeight="1" x14ac:dyDescent="0.3">
      <c r="D684" s="7"/>
      <c r="I684" s="45"/>
    </row>
    <row r="685" spans="4:9" ht="12.75" customHeight="1" x14ac:dyDescent="0.3">
      <c r="D685" s="7"/>
      <c r="I685" s="45"/>
    </row>
    <row r="686" spans="4:9" ht="12.75" customHeight="1" x14ac:dyDescent="0.3">
      <c r="D686" s="7"/>
      <c r="I686" s="45"/>
    </row>
    <row r="687" spans="4:9" ht="12.75" customHeight="1" x14ac:dyDescent="0.3">
      <c r="D687" s="7"/>
      <c r="I687" s="45"/>
    </row>
    <row r="688" spans="4:9" ht="12.75" customHeight="1" x14ac:dyDescent="0.3">
      <c r="D688" s="7"/>
      <c r="I688" s="45"/>
    </row>
    <row r="689" spans="4:9" ht="12.75" customHeight="1" x14ac:dyDescent="0.3">
      <c r="D689" s="7"/>
      <c r="I689" s="45"/>
    </row>
    <row r="690" spans="4:9" ht="12.75" customHeight="1" x14ac:dyDescent="0.3">
      <c r="D690" s="7"/>
      <c r="I690" s="45"/>
    </row>
    <row r="691" spans="4:9" ht="12.75" customHeight="1" x14ac:dyDescent="0.3">
      <c r="D691" s="7"/>
      <c r="I691" s="45"/>
    </row>
    <row r="692" spans="4:9" ht="12.75" customHeight="1" x14ac:dyDescent="0.3">
      <c r="D692" s="7"/>
      <c r="I692" s="45"/>
    </row>
    <row r="693" spans="4:9" ht="12.75" customHeight="1" x14ac:dyDescent="0.3">
      <c r="D693" s="7"/>
      <c r="I693" s="45"/>
    </row>
    <row r="694" spans="4:9" ht="12.75" customHeight="1" x14ac:dyDescent="0.3">
      <c r="D694" s="7"/>
      <c r="I694" s="45"/>
    </row>
    <row r="695" spans="4:9" ht="12.75" customHeight="1" x14ac:dyDescent="0.3">
      <c r="D695" s="7"/>
      <c r="I695" s="45"/>
    </row>
    <row r="696" spans="4:9" ht="12.75" customHeight="1" x14ac:dyDescent="0.3">
      <c r="D696" s="7"/>
      <c r="I696" s="45"/>
    </row>
    <row r="697" spans="4:9" ht="12.75" customHeight="1" x14ac:dyDescent="0.3">
      <c r="D697" s="7"/>
      <c r="I697" s="45"/>
    </row>
    <row r="698" spans="4:9" ht="12.75" customHeight="1" x14ac:dyDescent="0.3">
      <c r="D698" s="7"/>
      <c r="I698" s="45"/>
    </row>
    <row r="699" spans="4:9" ht="12.75" customHeight="1" x14ac:dyDescent="0.3">
      <c r="D699" s="7"/>
      <c r="I699" s="45"/>
    </row>
    <row r="700" spans="4:9" ht="12.75" customHeight="1" x14ac:dyDescent="0.3">
      <c r="D700" s="7"/>
      <c r="I700" s="45"/>
    </row>
    <row r="701" spans="4:9" ht="12.75" customHeight="1" x14ac:dyDescent="0.3">
      <c r="D701" s="7"/>
      <c r="I701" s="45"/>
    </row>
    <row r="702" spans="4:9" ht="12.75" customHeight="1" x14ac:dyDescent="0.3">
      <c r="D702" s="7"/>
      <c r="I702" s="45"/>
    </row>
    <row r="703" spans="4:9" ht="12.75" customHeight="1" x14ac:dyDescent="0.3">
      <c r="D703" s="7"/>
      <c r="I703" s="45"/>
    </row>
    <row r="704" spans="4:9" ht="12.75" customHeight="1" x14ac:dyDescent="0.3">
      <c r="D704" s="7"/>
      <c r="I704" s="45"/>
    </row>
    <row r="705" spans="4:9" ht="12.75" customHeight="1" x14ac:dyDescent="0.3">
      <c r="D705" s="7"/>
      <c r="I705" s="45"/>
    </row>
    <row r="706" spans="4:9" ht="12.75" customHeight="1" x14ac:dyDescent="0.3">
      <c r="D706" s="7"/>
      <c r="I706" s="45"/>
    </row>
    <row r="707" spans="4:9" ht="12.75" customHeight="1" x14ac:dyDescent="0.3">
      <c r="D707" s="7"/>
      <c r="I707" s="45"/>
    </row>
    <row r="708" spans="4:9" ht="12.75" customHeight="1" x14ac:dyDescent="0.3">
      <c r="D708" s="7"/>
      <c r="I708" s="45"/>
    </row>
    <row r="709" spans="4:9" ht="12.75" customHeight="1" x14ac:dyDescent="0.3">
      <c r="D709" s="7"/>
      <c r="I709" s="45"/>
    </row>
    <row r="710" spans="4:9" ht="12.75" customHeight="1" x14ac:dyDescent="0.3">
      <c r="D710" s="7"/>
      <c r="I710" s="45"/>
    </row>
    <row r="711" spans="4:9" ht="12.75" customHeight="1" x14ac:dyDescent="0.3">
      <c r="D711" s="7"/>
      <c r="I711" s="45"/>
    </row>
    <row r="712" spans="4:9" ht="12.75" customHeight="1" x14ac:dyDescent="0.3">
      <c r="D712" s="7"/>
      <c r="I712" s="45"/>
    </row>
    <row r="713" spans="4:9" ht="12.75" customHeight="1" x14ac:dyDescent="0.3">
      <c r="D713" s="7"/>
      <c r="I713" s="45"/>
    </row>
    <row r="714" spans="4:9" ht="12.75" customHeight="1" x14ac:dyDescent="0.3">
      <c r="D714" s="7"/>
      <c r="I714" s="45"/>
    </row>
    <row r="715" spans="4:9" ht="12.75" customHeight="1" x14ac:dyDescent="0.3">
      <c r="D715" s="7"/>
      <c r="I715" s="45"/>
    </row>
    <row r="716" spans="4:9" ht="12.75" customHeight="1" x14ac:dyDescent="0.3">
      <c r="D716" s="7"/>
      <c r="I716" s="45"/>
    </row>
    <row r="717" spans="4:9" ht="12.75" customHeight="1" x14ac:dyDescent="0.3">
      <c r="D717" s="7"/>
      <c r="I717" s="45"/>
    </row>
    <row r="718" spans="4:9" ht="12.75" customHeight="1" x14ac:dyDescent="0.3">
      <c r="D718" s="7"/>
      <c r="I718" s="45"/>
    </row>
    <row r="719" spans="4:9" ht="12.75" customHeight="1" x14ac:dyDescent="0.3">
      <c r="D719" s="7"/>
      <c r="I719" s="45"/>
    </row>
    <row r="720" spans="4:9" ht="12.75" customHeight="1" x14ac:dyDescent="0.3">
      <c r="D720" s="7"/>
      <c r="I720" s="45"/>
    </row>
    <row r="721" spans="4:9" ht="12.75" customHeight="1" x14ac:dyDescent="0.3">
      <c r="D721" s="7"/>
      <c r="I721" s="45"/>
    </row>
    <row r="722" spans="4:9" ht="12.75" customHeight="1" x14ac:dyDescent="0.3">
      <c r="D722" s="7"/>
      <c r="I722" s="45"/>
    </row>
    <row r="723" spans="4:9" ht="12.75" customHeight="1" x14ac:dyDescent="0.3">
      <c r="D723" s="7"/>
      <c r="I723" s="45"/>
    </row>
    <row r="724" spans="4:9" ht="12.75" customHeight="1" x14ac:dyDescent="0.3">
      <c r="D724" s="7"/>
      <c r="I724" s="45"/>
    </row>
    <row r="725" spans="4:9" ht="12.75" customHeight="1" x14ac:dyDescent="0.3">
      <c r="D725" s="7"/>
      <c r="I725" s="45"/>
    </row>
    <row r="726" spans="4:9" ht="12.75" customHeight="1" x14ac:dyDescent="0.3">
      <c r="D726" s="7"/>
      <c r="I726" s="45"/>
    </row>
    <row r="727" spans="4:9" ht="12.75" customHeight="1" x14ac:dyDescent="0.3">
      <c r="D727" s="7"/>
      <c r="I727" s="45"/>
    </row>
    <row r="728" spans="4:9" ht="12.75" customHeight="1" x14ac:dyDescent="0.3">
      <c r="D728" s="7"/>
      <c r="I728" s="45"/>
    </row>
    <row r="729" spans="4:9" ht="12.75" customHeight="1" x14ac:dyDescent="0.3">
      <c r="D729" s="7"/>
      <c r="I729" s="45"/>
    </row>
    <row r="730" spans="4:9" ht="12.75" customHeight="1" x14ac:dyDescent="0.3">
      <c r="D730" s="7"/>
      <c r="I730" s="45"/>
    </row>
    <row r="731" spans="4:9" ht="12.75" customHeight="1" x14ac:dyDescent="0.3">
      <c r="D731" s="7"/>
      <c r="I731" s="45"/>
    </row>
    <row r="732" spans="4:9" ht="12.75" customHeight="1" x14ac:dyDescent="0.3">
      <c r="D732" s="7"/>
      <c r="I732" s="45"/>
    </row>
    <row r="733" spans="4:9" ht="12.75" customHeight="1" x14ac:dyDescent="0.3">
      <c r="D733" s="7"/>
      <c r="I733" s="45"/>
    </row>
    <row r="734" spans="4:9" ht="12.75" customHeight="1" x14ac:dyDescent="0.3">
      <c r="D734" s="7"/>
      <c r="I734" s="45"/>
    </row>
    <row r="735" spans="4:9" ht="12.75" customHeight="1" x14ac:dyDescent="0.3">
      <c r="D735" s="7"/>
      <c r="I735" s="45"/>
    </row>
    <row r="736" spans="4:9" ht="12.75" customHeight="1" x14ac:dyDescent="0.3">
      <c r="D736" s="7"/>
      <c r="I736" s="45"/>
    </row>
    <row r="737" spans="4:9" ht="12.75" customHeight="1" x14ac:dyDescent="0.3">
      <c r="D737" s="7"/>
      <c r="I737" s="45"/>
    </row>
    <row r="738" spans="4:9" ht="12.75" customHeight="1" x14ac:dyDescent="0.3">
      <c r="D738" s="7"/>
      <c r="I738" s="45"/>
    </row>
    <row r="739" spans="4:9" ht="12.75" customHeight="1" x14ac:dyDescent="0.3">
      <c r="D739" s="7"/>
      <c r="I739" s="45"/>
    </row>
    <row r="740" spans="4:9" ht="12.75" customHeight="1" x14ac:dyDescent="0.3">
      <c r="D740" s="7"/>
      <c r="I740" s="45"/>
    </row>
    <row r="741" spans="4:9" ht="12.75" customHeight="1" x14ac:dyDescent="0.3">
      <c r="D741" s="7"/>
      <c r="I741" s="45"/>
    </row>
    <row r="742" spans="4:9" ht="12.75" customHeight="1" x14ac:dyDescent="0.3">
      <c r="D742" s="7"/>
      <c r="I742" s="45"/>
    </row>
    <row r="743" spans="4:9" ht="12.75" customHeight="1" x14ac:dyDescent="0.3">
      <c r="D743" s="7"/>
      <c r="I743" s="45"/>
    </row>
    <row r="744" spans="4:9" ht="12.75" customHeight="1" x14ac:dyDescent="0.3">
      <c r="D744" s="7"/>
      <c r="I744" s="45"/>
    </row>
    <row r="745" spans="4:9" ht="12.75" customHeight="1" x14ac:dyDescent="0.3">
      <c r="D745" s="7"/>
      <c r="I745" s="45"/>
    </row>
    <row r="746" spans="4:9" ht="12.75" customHeight="1" x14ac:dyDescent="0.3">
      <c r="D746" s="7"/>
      <c r="I746" s="45"/>
    </row>
    <row r="747" spans="4:9" ht="12.75" customHeight="1" x14ac:dyDescent="0.3">
      <c r="D747" s="7"/>
      <c r="I747" s="45"/>
    </row>
    <row r="748" spans="4:9" ht="12.75" customHeight="1" x14ac:dyDescent="0.3">
      <c r="D748" s="7"/>
      <c r="I748" s="45"/>
    </row>
    <row r="749" spans="4:9" ht="12.75" customHeight="1" x14ac:dyDescent="0.3">
      <c r="D749" s="7"/>
      <c r="I749" s="45"/>
    </row>
    <row r="750" spans="4:9" ht="12.75" customHeight="1" x14ac:dyDescent="0.3">
      <c r="D750" s="7"/>
      <c r="I750" s="45"/>
    </row>
    <row r="751" spans="4:9" ht="12.75" customHeight="1" x14ac:dyDescent="0.3">
      <c r="D751" s="7"/>
      <c r="I751" s="45"/>
    </row>
    <row r="752" spans="4:9" ht="12.75" customHeight="1" x14ac:dyDescent="0.3">
      <c r="D752" s="7"/>
      <c r="I752" s="45"/>
    </row>
    <row r="753" spans="4:9" ht="12.75" customHeight="1" x14ac:dyDescent="0.3">
      <c r="D753" s="7"/>
      <c r="I753" s="45"/>
    </row>
    <row r="754" spans="4:9" ht="12.75" customHeight="1" x14ac:dyDescent="0.3">
      <c r="D754" s="7"/>
      <c r="I754" s="45"/>
    </row>
    <row r="755" spans="4:9" ht="12.75" customHeight="1" x14ac:dyDescent="0.3">
      <c r="D755" s="7"/>
      <c r="I755" s="45"/>
    </row>
    <row r="756" spans="4:9" ht="12.75" customHeight="1" x14ac:dyDescent="0.3">
      <c r="D756" s="7"/>
      <c r="I756" s="45"/>
    </row>
    <row r="757" spans="4:9" ht="12.75" customHeight="1" x14ac:dyDescent="0.3">
      <c r="D757" s="7"/>
      <c r="I757" s="45"/>
    </row>
    <row r="758" spans="4:9" ht="12.75" customHeight="1" x14ac:dyDescent="0.3">
      <c r="D758" s="7"/>
      <c r="I758" s="45"/>
    </row>
    <row r="759" spans="4:9" ht="12.75" customHeight="1" x14ac:dyDescent="0.3">
      <c r="D759" s="7"/>
      <c r="I759" s="45"/>
    </row>
    <row r="760" spans="4:9" ht="12.75" customHeight="1" x14ac:dyDescent="0.3">
      <c r="D760" s="7"/>
      <c r="I760" s="45"/>
    </row>
    <row r="761" spans="4:9" ht="12.75" customHeight="1" x14ac:dyDescent="0.3">
      <c r="D761" s="7"/>
      <c r="I761" s="45"/>
    </row>
    <row r="762" spans="4:9" ht="12.75" customHeight="1" x14ac:dyDescent="0.3">
      <c r="D762" s="7"/>
      <c r="I762" s="45"/>
    </row>
    <row r="763" spans="4:9" ht="12.75" customHeight="1" x14ac:dyDescent="0.3">
      <c r="D763" s="7"/>
      <c r="I763" s="45"/>
    </row>
    <row r="764" spans="4:9" ht="12.75" customHeight="1" x14ac:dyDescent="0.3">
      <c r="D764" s="7"/>
      <c r="I764" s="45"/>
    </row>
    <row r="765" spans="4:9" ht="12.75" customHeight="1" x14ac:dyDescent="0.3">
      <c r="D765" s="7"/>
      <c r="I765" s="45"/>
    </row>
    <row r="766" spans="4:9" ht="12.75" customHeight="1" x14ac:dyDescent="0.3">
      <c r="D766" s="7"/>
      <c r="I766" s="45"/>
    </row>
    <row r="767" spans="4:9" ht="12.75" customHeight="1" x14ac:dyDescent="0.3">
      <c r="D767" s="7"/>
      <c r="I767" s="45"/>
    </row>
    <row r="768" spans="4:9" ht="12.75" customHeight="1" x14ac:dyDescent="0.3">
      <c r="D768" s="7"/>
      <c r="I768" s="45"/>
    </row>
    <row r="769" spans="4:9" ht="12.75" customHeight="1" x14ac:dyDescent="0.3">
      <c r="D769" s="7"/>
      <c r="I769" s="45"/>
    </row>
    <row r="770" spans="4:9" ht="12.75" customHeight="1" x14ac:dyDescent="0.3">
      <c r="D770" s="7"/>
      <c r="I770" s="45"/>
    </row>
    <row r="771" spans="4:9" ht="12.75" customHeight="1" x14ac:dyDescent="0.3">
      <c r="D771" s="7"/>
      <c r="I771" s="45"/>
    </row>
    <row r="772" spans="4:9" ht="12.75" customHeight="1" x14ac:dyDescent="0.3">
      <c r="D772" s="7"/>
      <c r="I772" s="45"/>
    </row>
    <row r="773" spans="4:9" ht="12.75" customHeight="1" x14ac:dyDescent="0.3">
      <c r="D773" s="7"/>
      <c r="I773" s="45"/>
    </row>
    <row r="774" spans="4:9" ht="12.75" customHeight="1" x14ac:dyDescent="0.3">
      <c r="D774" s="7"/>
      <c r="I774" s="45"/>
    </row>
    <row r="775" spans="4:9" ht="12.75" customHeight="1" x14ac:dyDescent="0.3">
      <c r="D775" s="7"/>
      <c r="I775" s="45"/>
    </row>
    <row r="776" spans="4:9" ht="12.75" customHeight="1" x14ac:dyDescent="0.3">
      <c r="D776" s="7"/>
      <c r="I776" s="45"/>
    </row>
    <row r="777" spans="4:9" ht="12.75" customHeight="1" x14ac:dyDescent="0.3">
      <c r="D777" s="7"/>
      <c r="I777" s="45"/>
    </row>
    <row r="778" spans="4:9" ht="12.75" customHeight="1" x14ac:dyDescent="0.3">
      <c r="D778" s="7"/>
      <c r="I778" s="45"/>
    </row>
    <row r="779" spans="4:9" ht="12.75" customHeight="1" x14ac:dyDescent="0.3">
      <c r="D779" s="7"/>
      <c r="I779" s="45"/>
    </row>
    <row r="780" spans="4:9" ht="12.75" customHeight="1" x14ac:dyDescent="0.3">
      <c r="D780" s="7"/>
      <c r="I780" s="45"/>
    </row>
    <row r="781" spans="4:9" ht="12.75" customHeight="1" x14ac:dyDescent="0.3">
      <c r="D781" s="7"/>
      <c r="I781" s="45"/>
    </row>
    <row r="782" spans="4:9" ht="12.75" customHeight="1" x14ac:dyDescent="0.3">
      <c r="D782" s="7"/>
      <c r="I782" s="45"/>
    </row>
    <row r="783" spans="4:9" ht="12.75" customHeight="1" x14ac:dyDescent="0.3">
      <c r="D783" s="7"/>
      <c r="I783" s="45"/>
    </row>
    <row r="784" spans="4:9" ht="12.75" customHeight="1" x14ac:dyDescent="0.3">
      <c r="D784" s="7"/>
      <c r="I784" s="45"/>
    </row>
    <row r="785" spans="4:9" ht="12.75" customHeight="1" x14ac:dyDescent="0.3">
      <c r="D785" s="7"/>
      <c r="I785" s="45"/>
    </row>
    <row r="786" spans="4:9" ht="12.75" customHeight="1" x14ac:dyDescent="0.3">
      <c r="D786" s="7"/>
      <c r="I786" s="45"/>
    </row>
    <row r="787" spans="4:9" ht="12.75" customHeight="1" x14ac:dyDescent="0.3">
      <c r="D787" s="7"/>
      <c r="I787" s="45"/>
    </row>
    <row r="788" spans="4:9" ht="12.75" customHeight="1" x14ac:dyDescent="0.3">
      <c r="D788" s="7"/>
      <c r="I788" s="45"/>
    </row>
    <row r="789" spans="4:9" ht="12.75" customHeight="1" x14ac:dyDescent="0.3">
      <c r="D789" s="7"/>
      <c r="I789" s="45"/>
    </row>
    <row r="790" spans="4:9" ht="12.75" customHeight="1" x14ac:dyDescent="0.3">
      <c r="D790" s="7"/>
      <c r="I790" s="45"/>
    </row>
    <row r="791" spans="4:9" ht="12.75" customHeight="1" x14ac:dyDescent="0.3">
      <c r="D791" s="7"/>
      <c r="I791" s="45"/>
    </row>
    <row r="792" spans="4:9" ht="12.75" customHeight="1" x14ac:dyDescent="0.3">
      <c r="D792" s="7"/>
      <c r="I792" s="45"/>
    </row>
    <row r="793" spans="4:9" ht="12.75" customHeight="1" x14ac:dyDescent="0.3">
      <c r="D793" s="7"/>
      <c r="I793" s="45"/>
    </row>
    <row r="794" spans="4:9" ht="12.75" customHeight="1" x14ac:dyDescent="0.3">
      <c r="D794" s="7"/>
      <c r="I794" s="45"/>
    </row>
    <row r="795" spans="4:9" ht="12.75" customHeight="1" x14ac:dyDescent="0.3">
      <c r="D795" s="7"/>
      <c r="I795" s="45"/>
    </row>
    <row r="796" spans="4:9" ht="12.75" customHeight="1" x14ac:dyDescent="0.3">
      <c r="D796" s="7"/>
      <c r="I796" s="45"/>
    </row>
    <row r="797" spans="4:9" ht="12.75" customHeight="1" x14ac:dyDescent="0.3">
      <c r="D797" s="7"/>
      <c r="I797" s="45"/>
    </row>
    <row r="798" spans="4:9" ht="12.75" customHeight="1" x14ac:dyDescent="0.3">
      <c r="D798" s="7"/>
      <c r="I798" s="45"/>
    </row>
    <row r="799" spans="4:9" ht="12.75" customHeight="1" x14ac:dyDescent="0.3">
      <c r="D799" s="7"/>
      <c r="I799" s="45"/>
    </row>
    <row r="800" spans="4:9" ht="12.75" customHeight="1" x14ac:dyDescent="0.3">
      <c r="D800" s="7"/>
      <c r="I800" s="45"/>
    </row>
    <row r="801" spans="4:9" ht="12.75" customHeight="1" x14ac:dyDescent="0.3">
      <c r="D801" s="7"/>
      <c r="I801" s="45"/>
    </row>
    <row r="802" spans="4:9" ht="12.75" customHeight="1" x14ac:dyDescent="0.3">
      <c r="D802" s="7"/>
      <c r="I802" s="45"/>
    </row>
    <row r="803" spans="4:9" ht="12.75" customHeight="1" x14ac:dyDescent="0.3">
      <c r="D803" s="7"/>
      <c r="I803" s="45"/>
    </row>
    <row r="804" spans="4:9" ht="12.75" customHeight="1" x14ac:dyDescent="0.3">
      <c r="D804" s="7"/>
      <c r="I804" s="45"/>
    </row>
    <row r="805" spans="4:9" ht="12.75" customHeight="1" x14ac:dyDescent="0.3">
      <c r="D805" s="7"/>
      <c r="I805" s="45"/>
    </row>
    <row r="806" spans="4:9" ht="12.75" customHeight="1" x14ac:dyDescent="0.3">
      <c r="D806" s="7"/>
      <c r="I806" s="45"/>
    </row>
    <row r="807" spans="4:9" ht="12.75" customHeight="1" x14ac:dyDescent="0.3">
      <c r="D807" s="7"/>
      <c r="I807" s="45"/>
    </row>
    <row r="808" spans="4:9" ht="12.75" customHeight="1" x14ac:dyDescent="0.3">
      <c r="D808" s="7"/>
      <c r="I808" s="45"/>
    </row>
    <row r="809" spans="4:9" ht="12.75" customHeight="1" x14ac:dyDescent="0.3">
      <c r="D809" s="7"/>
      <c r="I809" s="45"/>
    </row>
    <row r="810" spans="4:9" ht="12.75" customHeight="1" x14ac:dyDescent="0.3">
      <c r="D810" s="7"/>
      <c r="I810" s="45"/>
    </row>
    <row r="811" spans="4:9" ht="12.75" customHeight="1" x14ac:dyDescent="0.3">
      <c r="D811" s="7"/>
      <c r="I811" s="45"/>
    </row>
    <row r="812" spans="4:9" ht="12.75" customHeight="1" x14ac:dyDescent="0.3">
      <c r="D812" s="7"/>
      <c r="I812" s="45"/>
    </row>
    <row r="813" spans="4:9" ht="12.75" customHeight="1" x14ac:dyDescent="0.3">
      <c r="D813" s="7"/>
      <c r="I813" s="45"/>
    </row>
    <row r="814" spans="4:9" ht="12.75" customHeight="1" x14ac:dyDescent="0.3">
      <c r="D814" s="7"/>
      <c r="I814" s="45"/>
    </row>
    <row r="815" spans="4:9" ht="12.75" customHeight="1" x14ac:dyDescent="0.3">
      <c r="D815" s="7"/>
      <c r="I815" s="45"/>
    </row>
    <row r="816" spans="4:9" ht="12.75" customHeight="1" x14ac:dyDescent="0.3">
      <c r="D816" s="7"/>
      <c r="I816" s="45"/>
    </row>
    <row r="817" spans="4:9" ht="12.75" customHeight="1" x14ac:dyDescent="0.3">
      <c r="D817" s="7"/>
      <c r="I817" s="45"/>
    </row>
    <row r="818" spans="4:9" ht="12.75" customHeight="1" x14ac:dyDescent="0.3">
      <c r="D818" s="7"/>
      <c r="I818" s="45"/>
    </row>
    <row r="819" spans="4:9" ht="12.75" customHeight="1" x14ac:dyDescent="0.3">
      <c r="D819" s="7"/>
      <c r="I819" s="45"/>
    </row>
    <row r="820" spans="4:9" ht="12.75" customHeight="1" x14ac:dyDescent="0.3">
      <c r="D820" s="7"/>
      <c r="I820" s="45"/>
    </row>
    <row r="821" spans="4:9" ht="12.75" customHeight="1" x14ac:dyDescent="0.3">
      <c r="D821" s="7"/>
      <c r="I821" s="45"/>
    </row>
    <row r="822" spans="4:9" ht="12.75" customHeight="1" x14ac:dyDescent="0.3">
      <c r="D822" s="7"/>
      <c r="I822" s="45"/>
    </row>
    <row r="823" spans="4:9" ht="12.75" customHeight="1" x14ac:dyDescent="0.3">
      <c r="D823" s="7"/>
      <c r="I823" s="45"/>
    </row>
    <row r="824" spans="4:9" ht="12.75" customHeight="1" x14ac:dyDescent="0.3">
      <c r="D824" s="7"/>
      <c r="I824" s="45"/>
    </row>
    <row r="825" spans="4:9" ht="12.75" customHeight="1" x14ac:dyDescent="0.3">
      <c r="D825" s="7"/>
      <c r="I825" s="45"/>
    </row>
    <row r="826" spans="4:9" ht="12.75" customHeight="1" x14ac:dyDescent="0.3">
      <c r="D826" s="7"/>
      <c r="I826" s="45"/>
    </row>
    <row r="827" spans="4:9" ht="12.75" customHeight="1" x14ac:dyDescent="0.3">
      <c r="D827" s="7"/>
      <c r="I827" s="45"/>
    </row>
    <row r="828" spans="4:9" ht="12.75" customHeight="1" x14ac:dyDescent="0.3">
      <c r="D828" s="7"/>
      <c r="I828" s="45"/>
    </row>
    <row r="829" spans="4:9" ht="12.75" customHeight="1" x14ac:dyDescent="0.3">
      <c r="D829" s="7"/>
      <c r="I829" s="45"/>
    </row>
    <row r="830" spans="4:9" ht="12.75" customHeight="1" x14ac:dyDescent="0.3">
      <c r="D830" s="7"/>
      <c r="I830" s="45"/>
    </row>
    <row r="831" spans="4:9" ht="12.75" customHeight="1" x14ac:dyDescent="0.3">
      <c r="D831" s="7"/>
      <c r="I831" s="45"/>
    </row>
    <row r="832" spans="4:9" ht="12.75" customHeight="1" x14ac:dyDescent="0.3">
      <c r="D832" s="7"/>
      <c r="I832" s="45"/>
    </row>
    <row r="833" spans="4:9" ht="12.75" customHeight="1" x14ac:dyDescent="0.3">
      <c r="D833" s="7"/>
      <c r="I833" s="45"/>
    </row>
    <row r="834" spans="4:9" ht="12.75" customHeight="1" x14ac:dyDescent="0.3">
      <c r="D834" s="7"/>
      <c r="I834" s="45"/>
    </row>
    <row r="835" spans="4:9" ht="12.75" customHeight="1" x14ac:dyDescent="0.3">
      <c r="D835" s="7"/>
      <c r="I835" s="45"/>
    </row>
    <row r="836" spans="4:9" ht="12.75" customHeight="1" x14ac:dyDescent="0.3">
      <c r="D836" s="7"/>
      <c r="I836" s="45"/>
    </row>
    <row r="837" spans="4:9" ht="12.75" customHeight="1" x14ac:dyDescent="0.3">
      <c r="D837" s="7"/>
      <c r="I837" s="45"/>
    </row>
    <row r="838" spans="4:9" ht="12.75" customHeight="1" x14ac:dyDescent="0.3">
      <c r="D838" s="7"/>
      <c r="I838" s="45"/>
    </row>
    <row r="839" spans="4:9" ht="12.75" customHeight="1" x14ac:dyDescent="0.3">
      <c r="D839" s="7"/>
      <c r="I839" s="45"/>
    </row>
    <row r="840" spans="4:9" ht="12.75" customHeight="1" x14ac:dyDescent="0.3">
      <c r="D840" s="7"/>
      <c r="I840" s="45"/>
    </row>
    <row r="841" spans="4:9" ht="12.75" customHeight="1" x14ac:dyDescent="0.3">
      <c r="D841" s="7"/>
      <c r="I841" s="45"/>
    </row>
    <row r="842" spans="4:9" ht="12.75" customHeight="1" x14ac:dyDescent="0.3">
      <c r="D842" s="7"/>
      <c r="I842" s="45"/>
    </row>
    <row r="843" spans="4:9" ht="12.75" customHeight="1" x14ac:dyDescent="0.3">
      <c r="D843" s="7"/>
      <c r="I843" s="45"/>
    </row>
    <row r="844" spans="4:9" ht="12.75" customHeight="1" x14ac:dyDescent="0.3">
      <c r="D844" s="7"/>
      <c r="I844" s="45"/>
    </row>
    <row r="845" spans="4:9" ht="12.75" customHeight="1" x14ac:dyDescent="0.3">
      <c r="D845" s="7"/>
      <c r="I845" s="45"/>
    </row>
    <row r="846" spans="4:9" ht="12.75" customHeight="1" x14ac:dyDescent="0.3">
      <c r="D846" s="7"/>
      <c r="I846" s="45"/>
    </row>
    <row r="847" spans="4:9" ht="12.75" customHeight="1" x14ac:dyDescent="0.3">
      <c r="D847" s="7"/>
      <c r="I847" s="45"/>
    </row>
    <row r="848" spans="4:9" ht="12.75" customHeight="1" x14ac:dyDescent="0.3">
      <c r="D848" s="7"/>
      <c r="I848" s="45"/>
    </row>
    <row r="849" spans="4:9" ht="12.75" customHeight="1" x14ac:dyDescent="0.3">
      <c r="D849" s="7"/>
      <c r="I849" s="45"/>
    </row>
    <row r="850" spans="4:9" ht="12.75" customHeight="1" x14ac:dyDescent="0.3">
      <c r="D850" s="7"/>
      <c r="I850" s="45"/>
    </row>
    <row r="851" spans="4:9" ht="12.75" customHeight="1" x14ac:dyDescent="0.3">
      <c r="D851" s="7"/>
      <c r="I851" s="45"/>
    </row>
    <row r="852" spans="4:9" ht="12.75" customHeight="1" x14ac:dyDescent="0.3">
      <c r="D852" s="7"/>
      <c r="I852" s="45"/>
    </row>
    <row r="853" spans="4:9" ht="12.75" customHeight="1" x14ac:dyDescent="0.3">
      <c r="D853" s="7"/>
      <c r="I853" s="45"/>
    </row>
    <row r="854" spans="4:9" ht="12.75" customHeight="1" x14ac:dyDescent="0.3">
      <c r="D854" s="7"/>
      <c r="I854" s="45"/>
    </row>
    <row r="855" spans="4:9" ht="12.75" customHeight="1" x14ac:dyDescent="0.3">
      <c r="D855" s="7"/>
      <c r="I855" s="45"/>
    </row>
    <row r="856" spans="4:9" ht="12.75" customHeight="1" x14ac:dyDescent="0.3">
      <c r="D856" s="7"/>
      <c r="I856" s="45"/>
    </row>
    <row r="857" spans="4:9" ht="12.75" customHeight="1" x14ac:dyDescent="0.3">
      <c r="D857" s="7"/>
      <c r="I857" s="45"/>
    </row>
    <row r="858" spans="4:9" ht="12.75" customHeight="1" x14ac:dyDescent="0.3">
      <c r="D858" s="7"/>
      <c r="I858" s="45"/>
    </row>
    <row r="859" spans="4:9" ht="12.75" customHeight="1" x14ac:dyDescent="0.3">
      <c r="D859" s="7"/>
      <c r="I859" s="45"/>
    </row>
    <row r="860" spans="4:9" ht="12.75" customHeight="1" x14ac:dyDescent="0.3">
      <c r="D860" s="7"/>
      <c r="I860" s="45"/>
    </row>
    <row r="861" spans="4:9" ht="12.75" customHeight="1" x14ac:dyDescent="0.3">
      <c r="D861" s="7"/>
      <c r="I861" s="45"/>
    </row>
    <row r="862" spans="4:9" ht="12.75" customHeight="1" x14ac:dyDescent="0.3">
      <c r="D862" s="7"/>
      <c r="I862" s="45"/>
    </row>
    <row r="863" spans="4:9" ht="12.75" customHeight="1" x14ac:dyDescent="0.3">
      <c r="D863" s="7"/>
      <c r="I863" s="45"/>
    </row>
    <row r="864" spans="4:9" ht="12.75" customHeight="1" x14ac:dyDescent="0.3">
      <c r="D864" s="7"/>
      <c r="I864" s="45"/>
    </row>
    <row r="865" spans="4:9" ht="12.75" customHeight="1" x14ac:dyDescent="0.3">
      <c r="D865" s="7"/>
      <c r="I865" s="45"/>
    </row>
    <row r="866" spans="4:9" ht="12.75" customHeight="1" x14ac:dyDescent="0.3">
      <c r="D866" s="7"/>
      <c r="I866" s="45"/>
    </row>
    <row r="867" spans="4:9" ht="12.75" customHeight="1" x14ac:dyDescent="0.3">
      <c r="D867" s="7"/>
      <c r="I867" s="45"/>
    </row>
    <row r="868" spans="4:9" ht="12.75" customHeight="1" x14ac:dyDescent="0.3">
      <c r="D868" s="7"/>
      <c r="I868" s="45"/>
    </row>
    <row r="869" spans="4:9" ht="12.75" customHeight="1" x14ac:dyDescent="0.3">
      <c r="D869" s="7"/>
      <c r="I869" s="45"/>
    </row>
    <row r="870" spans="4:9" ht="12.75" customHeight="1" x14ac:dyDescent="0.3">
      <c r="D870" s="7"/>
      <c r="I870" s="45"/>
    </row>
    <row r="871" spans="4:9" ht="12.75" customHeight="1" x14ac:dyDescent="0.3">
      <c r="D871" s="7"/>
      <c r="I871" s="45"/>
    </row>
    <row r="872" spans="4:9" ht="12.75" customHeight="1" x14ac:dyDescent="0.3">
      <c r="D872" s="7"/>
      <c r="I872" s="45"/>
    </row>
    <row r="873" spans="4:9" ht="12.75" customHeight="1" x14ac:dyDescent="0.3">
      <c r="D873" s="7"/>
      <c r="I873" s="45"/>
    </row>
    <row r="874" spans="4:9" ht="12.75" customHeight="1" x14ac:dyDescent="0.3">
      <c r="D874" s="7"/>
      <c r="I874" s="45"/>
    </row>
    <row r="875" spans="4:9" ht="12.75" customHeight="1" x14ac:dyDescent="0.3">
      <c r="D875" s="7"/>
      <c r="I875" s="45"/>
    </row>
    <row r="876" spans="4:9" ht="12.75" customHeight="1" x14ac:dyDescent="0.3">
      <c r="D876" s="7"/>
      <c r="I876" s="45"/>
    </row>
    <row r="877" spans="4:9" ht="12.75" customHeight="1" x14ac:dyDescent="0.3">
      <c r="D877" s="7"/>
      <c r="I877" s="45"/>
    </row>
    <row r="878" spans="4:9" ht="12.75" customHeight="1" x14ac:dyDescent="0.3">
      <c r="D878" s="7"/>
      <c r="I878" s="45"/>
    </row>
    <row r="879" spans="4:9" ht="12.75" customHeight="1" x14ac:dyDescent="0.3">
      <c r="D879" s="7"/>
      <c r="I879" s="45"/>
    </row>
    <row r="880" spans="4:9" ht="12.75" customHeight="1" x14ac:dyDescent="0.3">
      <c r="D880" s="7"/>
      <c r="I880" s="45"/>
    </row>
    <row r="881" spans="4:9" ht="12.75" customHeight="1" x14ac:dyDescent="0.3">
      <c r="D881" s="7"/>
      <c r="I881" s="45"/>
    </row>
    <row r="882" spans="4:9" ht="12.75" customHeight="1" x14ac:dyDescent="0.3">
      <c r="D882" s="7"/>
      <c r="I882" s="45"/>
    </row>
    <row r="883" spans="4:9" ht="12.75" customHeight="1" x14ac:dyDescent="0.3">
      <c r="D883" s="7"/>
      <c r="I883" s="45"/>
    </row>
    <row r="884" spans="4:9" ht="12.75" customHeight="1" x14ac:dyDescent="0.3">
      <c r="D884" s="7"/>
      <c r="I884" s="45"/>
    </row>
    <row r="885" spans="4:9" ht="12.75" customHeight="1" x14ac:dyDescent="0.3">
      <c r="D885" s="7"/>
      <c r="I885" s="45"/>
    </row>
    <row r="886" spans="4:9" ht="12.75" customHeight="1" x14ac:dyDescent="0.3">
      <c r="D886" s="7"/>
      <c r="I886" s="45"/>
    </row>
    <row r="887" spans="4:9" ht="12.75" customHeight="1" x14ac:dyDescent="0.3">
      <c r="D887" s="7"/>
      <c r="I887" s="45"/>
    </row>
    <row r="888" spans="4:9" ht="12.75" customHeight="1" x14ac:dyDescent="0.3">
      <c r="D888" s="7"/>
      <c r="I888" s="45"/>
    </row>
    <row r="889" spans="4:9" ht="12.75" customHeight="1" x14ac:dyDescent="0.3">
      <c r="D889" s="7"/>
      <c r="I889" s="45"/>
    </row>
    <row r="890" spans="4:9" ht="12.75" customHeight="1" x14ac:dyDescent="0.3">
      <c r="D890" s="7"/>
      <c r="I890" s="45"/>
    </row>
    <row r="891" spans="4:9" ht="12.75" customHeight="1" x14ac:dyDescent="0.3">
      <c r="D891" s="7"/>
      <c r="I891" s="45"/>
    </row>
    <row r="892" spans="4:9" ht="12.75" customHeight="1" x14ac:dyDescent="0.3">
      <c r="D892" s="7"/>
      <c r="I892" s="45"/>
    </row>
    <row r="893" spans="4:9" ht="12.75" customHeight="1" x14ac:dyDescent="0.3">
      <c r="D893" s="7"/>
      <c r="I893" s="45"/>
    </row>
    <row r="894" spans="4:9" ht="12.75" customHeight="1" x14ac:dyDescent="0.3">
      <c r="D894" s="7"/>
      <c r="I894" s="45"/>
    </row>
    <row r="895" spans="4:9" ht="12.75" customHeight="1" x14ac:dyDescent="0.3">
      <c r="D895" s="7"/>
      <c r="I895" s="45"/>
    </row>
    <row r="896" spans="4:9" ht="12.75" customHeight="1" x14ac:dyDescent="0.3">
      <c r="D896" s="7"/>
      <c r="I896" s="45"/>
    </row>
    <row r="897" spans="4:9" ht="12.75" customHeight="1" x14ac:dyDescent="0.3">
      <c r="D897" s="7"/>
      <c r="I897" s="45"/>
    </row>
    <row r="898" spans="4:9" ht="12.75" customHeight="1" x14ac:dyDescent="0.3">
      <c r="D898" s="7"/>
      <c r="I898" s="45"/>
    </row>
    <row r="899" spans="4:9" ht="12.75" customHeight="1" x14ac:dyDescent="0.3">
      <c r="D899" s="7"/>
      <c r="I899" s="45"/>
    </row>
    <row r="900" spans="4:9" ht="12.75" customHeight="1" x14ac:dyDescent="0.3">
      <c r="D900" s="7"/>
      <c r="I900" s="45"/>
    </row>
    <row r="901" spans="4:9" ht="12.75" customHeight="1" x14ac:dyDescent="0.3">
      <c r="D901" s="7"/>
      <c r="I901" s="45"/>
    </row>
    <row r="902" spans="4:9" ht="12.75" customHeight="1" x14ac:dyDescent="0.3">
      <c r="D902" s="7"/>
      <c r="I902" s="45"/>
    </row>
    <row r="903" spans="4:9" ht="12.75" customHeight="1" x14ac:dyDescent="0.3">
      <c r="D903" s="7"/>
      <c r="I903" s="45"/>
    </row>
    <row r="904" spans="4:9" ht="12.75" customHeight="1" x14ac:dyDescent="0.3">
      <c r="D904" s="7"/>
      <c r="I904" s="45"/>
    </row>
    <row r="905" spans="4:9" ht="12.75" customHeight="1" x14ac:dyDescent="0.3">
      <c r="D905" s="7"/>
      <c r="I905" s="45"/>
    </row>
    <row r="906" spans="4:9" ht="12.75" customHeight="1" x14ac:dyDescent="0.3">
      <c r="D906" s="7"/>
      <c r="I906" s="45"/>
    </row>
    <row r="907" spans="4:9" ht="12.75" customHeight="1" x14ac:dyDescent="0.3">
      <c r="D907" s="7"/>
      <c r="I907" s="45"/>
    </row>
    <row r="908" spans="4:9" ht="12.75" customHeight="1" x14ac:dyDescent="0.3">
      <c r="D908" s="7"/>
      <c r="I908" s="45"/>
    </row>
    <row r="909" spans="4:9" ht="12.75" customHeight="1" x14ac:dyDescent="0.3">
      <c r="D909" s="7"/>
      <c r="I909" s="45"/>
    </row>
    <row r="910" spans="4:9" ht="12.75" customHeight="1" x14ac:dyDescent="0.3">
      <c r="D910" s="7"/>
      <c r="I910" s="45"/>
    </row>
    <row r="911" spans="4:9" ht="12.75" customHeight="1" x14ac:dyDescent="0.3">
      <c r="D911" s="7"/>
      <c r="I911" s="45"/>
    </row>
    <row r="912" spans="4:9" ht="12.75" customHeight="1" x14ac:dyDescent="0.3">
      <c r="D912" s="7"/>
      <c r="I912" s="45"/>
    </row>
    <row r="913" spans="4:9" ht="12.75" customHeight="1" x14ac:dyDescent="0.3">
      <c r="D913" s="7"/>
      <c r="I913" s="45"/>
    </row>
    <row r="914" spans="4:9" ht="12.75" customHeight="1" x14ac:dyDescent="0.3">
      <c r="D914" s="7"/>
      <c r="I914" s="45"/>
    </row>
    <row r="915" spans="4:9" ht="12.75" customHeight="1" x14ac:dyDescent="0.3">
      <c r="D915" s="7"/>
      <c r="I915" s="45"/>
    </row>
    <row r="916" spans="4:9" ht="12.75" customHeight="1" x14ac:dyDescent="0.3">
      <c r="D916" s="7"/>
      <c r="I916" s="45"/>
    </row>
    <row r="917" spans="4:9" ht="12.75" customHeight="1" x14ac:dyDescent="0.3">
      <c r="D917" s="7"/>
      <c r="I917" s="45"/>
    </row>
    <row r="918" spans="4:9" ht="12.75" customHeight="1" x14ac:dyDescent="0.3">
      <c r="D918" s="7"/>
      <c r="I918" s="45"/>
    </row>
    <row r="919" spans="4:9" ht="12.75" customHeight="1" x14ac:dyDescent="0.3">
      <c r="D919" s="7"/>
      <c r="I919" s="45"/>
    </row>
    <row r="920" spans="4:9" ht="12.75" customHeight="1" x14ac:dyDescent="0.3">
      <c r="D920" s="7"/>
      <c r="I920" s="45"/>
    </row>
    <row r="921" spans="4:9" ht="12.75" customHeight="1" x14ac:dyDescent="0.3">
      <c r="D921" s="7"/>
      <c r="I921" s="45"/>
    </row>
    <row r="922" spans="4:9" ht="12.75" customHeight="1" x14ac:dyDescent="0.3">
      <c r="D922" s="7"/>
      <c r="I922" s="45"/>
    </row>
    <row r="923" spans="4:9" ht="12.75" customHeight="1" x14ac:dyDescent="0.3">
      <c r="D923" s="7"/>
      <c r="I923" s="45"/>
    </row>
    <row r="924" spans="4:9" ht="12.75" customHeight="1" x14ac:dyDescent="0.3">
      <c r="D924" s="7"/>
      <c r="I924" s="45"/>
    </row>
    <row r="925" spans="4:9" ht="12.75" customHeight="1" x14ac:dyDescent="0.3">
      <c r="D925" s="7"/>
      <c r="I925" s="45"/>
    </row>
    <row r="926" spans="4:9" ht="12.75" customHeight="1" x14ac:dyDescent="0.3">
      <c r="D926" s="7"/>
      <c r="I926" s="45"/>
    </row>
    <row r="927" spans="4:9" ht="12.75" customHeight="1" x14ac:dyDescent="0.3">
      <c r="D927" s="7"/>
      <c r="I927" s="45"/>
    </row>
    <row r="928" spans="4:9" ht="12.75" customHeight="1" x14ac:dyDescent="0.3">
      <c r="D928" s="7"/>
      <c r="I928" s="45"/>
    </row>
    <row r="929" spans="4:9" ht="12.75" customHeight="1" x14ac:dyDescent="0.3">
      <c r="D929" s="7"/>
      <c r="I929" s="45"/>
    </row>
    <row r="930" spans="4:9" ht="12.75" customHeight="1" x14ac:dyDescent="0.3">
      <c r="D930" s="7"/>
      <c r="I930" s="45"/>
    </row>
    <row r="931" spans="4:9" ht="12.75" customHeight="1" x14ac:dyDescent="0.3">
      <c r="D931" s="7"/>
      <c r="I931" s="45"/>
    </row>
    <row r="932" spans="4:9" ht="12.75" customHeight="1" x14ac:dyDescent="0.3">
      <c r="D932" s="7"/>
      <c r="I932" s="45"/>
    </row>
    <row r="933" spans="4:9" ht="12.75" customHeight="1" x14ac:dyDescent="0.3">
      <c r="D933" s="7"/>
      <c r="I933" s="45"/>
    </row>
    <row r="934" spans="4:9" ht="12.75" customHeight="1" x14ac:dyDescent="0.3">
      <c r="D934" s="7"/>
      <c r="I934" s="45"/>
    </row>
    <row r="935" spans="4:9" ht="12.75" customHeight="1" x14ac:dyDescent="0.3">
      <c r="D935" s="7"/>
      <c r="I935" s="45"/>
    </row>
    <row r="936" spans="4:9" ht="12.75" customHeight="1" x14ac:dyDescent="0.3">
      <c r="D936" s="7"/>
      <c r="I936" s="45"/>
    </row>
    <row r="937" spans="4:9" ht="12.75" customHeight="1" x14ac:dyDescent="0.3">
      <c r="D937" s="7"/>
      <c r="I937" s="45"/>
    </row>
    <row r="938" spans="4:9" ht="12.75" customHeight="1" x14ac:dyDescent="0.3">
      <c r="D938" s="7"/>
      <c r="I938" s="45"/>
    </row>
    <row r="939" spans="4:9" ht="12.75" customHeight="1" x14ac:dyDescent="0.3">
      <c r="D939" s="7"/>
      <c r="I939" s="45"/>
    </row>
    <row r="940" spans="4:9" ht="12.75" customHeight="1" x14ac:dyDescent="0.3">
      <c r="D940" s="7"/>
      <c r="I940" s="45"/>
    </row>
    <row r="941" spans="4:9" ht="12.75" customHeight="1" x14ac:dyDescent="0.3">
      <c r="D941" s="7"/>
      <c r="I941" s="45"/>
    </row>
    <row r="942" spans="4:9" ht="12.75" customHeight="1" x14ac:dyDescent="0.3">
      <c r="D942" s="7"/>
      <c r="I942" s="45"/>
    </row>
    <row r="943" spans="4:9" ht="12.75" customHeight="1" x14ac:dyDescent="0.3">
      <c r="D943" s="7"/>
      <c r="I943" s="45"/>
    </row>
    <row r="944" spans="4:9" ht="12.75" customHeight="1" x14ac:dyDescent="0.3">
      <c r="D944" s="7"/>
      <c r="I944" s="45"/>
    </row>
    <row r="945" spans="4:9" ht="12.75" customHeight="1" x14ac:dyDescent="0.3">
      <c r="D945" s="7"/>
      <c r="I945" s="45"/>
    </row>
    <row r="946" spans="4:9" ht="12.75" customHeight="1" x14ac:dyDescent="0.3">
      <c r="D946" s="7"/>
      <c r="I946" s="45"/>
    </row>
    <row r="947" spans="4:9" ht="12.75" customHeight="1" x14ac:dyDescent="0.3">
      <c r="D947" s="7"/>
      <c r="I947" s="45"/>
    </row>
    <row r="948" spans="4:9" ht="12.75" customHeight="1" x14ac:dyDescent="0.3">
      <c r="D948" s="7"/>
      <c r="I948" s="45"/>
    </row>
    <row r="949" spans="4:9" ht="12.75" customHeight="1" x14ac:dyDescent="0.3">
      <c r="D949" s="7"/>
      <c r="I949" s="45"/>
    </row>
    <row r="950" spans="4:9" ht="12.75" customHeight="1" x14ac:dyDescent="0.3">
      <c r="D950" s="7"/>
      <c r="I950" s="45"/>
    </row>
    <row r="951" spans="4:9" ht="12.75" customHeight="1" x14ac:dyDescent="0.3">
      <c r="D951" s="7"/>
      <c r="I951" s="45"/>
    </row>
    <row r="952" spans="4:9" ht="12.75" customHeight="1" x14ac:dyDescent="0.3">
      <c r="D952" s="7"/>
      <c r="I952" s="45"/>
    </row>
    <row r="953" spans="4:9" ht="12.75" customHeight="1" x14ac:dyDescent="0.3">
      <c r="D953" s="7"/>
      <c r="I953" s="45"/>
    </row>
    <row r="954" spans="4:9" ht="12.75" customHeight="1" x14ac:dyDescent="0.3">
      <c r="D954" s="7"/>
      <c r="I954" s="45"/>
    </row>
    <row r="955" spans="4:9" ht="12.75" customHeight="1" x14ac:dyDescent="0.3">
      <c r="D955" s="7"/>
      <c r="I955" s="45"/>
    </row>
    <row r="956" spans="4:9" ht="12.75" customHeight="1" x14ac:dyDescent="0.3">
      <c r="D956" s="7"/>
      <c r="I956" s="45"/>
    </row>
    <row r="957" spans="4:9" ht="12.75" customHeight="1" x14ac:dyDescent="0.3">
      <c r="D957" s="7"/>
      <c r="I957" s="45"/>
    </row>
    <row r="958" spans="4:9" ht="12.75" customHeight="1" x14ac:dyDescent="0.3">
      <c r="D958" s="7"/>
      <c r="I958" s="45"/>
    </row>
    <row r="959" spans="4:9" ht="12.75" customHeight="1" x14ac:dyDescent="0.3">
      <c r="D959" s="7"/>
      <c r="I959" s="45"/>
    </row>
    <row r="960" spans="4:9" ht="12.75" customHeight="1" x14ac:dyDescent="0.3">
      <c r="D960" s="7"/>
      <c r="I960" s="45"/>
    </row>
    <row r="961" spans="4:9" ht="12.75" customHeight="1" x14ac:dyDescent="0.3">
      <c r="D961" s="7"/>
      <c r="I961" s="45"/>
    </row>
    <row r="962" spans="4:9" ht="12.75" customHeight="1" x14ac:dyDescent="0.3">
      <c r="D962" s="7"/>
      <c r="I962" s="45"/>
    </row>
    <row r="963" spans="4:9" ht="12.75" customHeight="1" x14ac:dyDescent="0.3">
      <c r="D963" s="7"/>
      <c r="I963" s="45"/>
    </row>
    <row r="964" spans="4:9" ht="12.75" customHeight="1" x14ac:dyDescent="0.3">
      <c r="D964" s="7"/>
      <c r="I964" s="45"/>
    </row>
    <row r="965" spans="4:9" ht="12.75" customHeight="1" x14ac:dyDescent="0.3">
      <c r="D965" s="7"/>
      <c r="I965" s="45"/>
    </row>
    <row r="966" spans="4:9" ht="12.75" customHeight="1" x14ac:dyDescent="0.3">
      <c r="D966" s="7"/>
      <c r="I966" s="45"/>
    </row>
    <row r="967" spans="4:9" ht="12.75" customHeight="1" x14ac:dyDescent="0.3">
      <c r="D967" s="7"/>
      <c r="I967" s="45"/>
    </row>
    <row r="968" spans="4:9" ht="12.75" customHeight="1" x14ac:dyDescent="0.3">
      <c r="D968" s="7"/>
      <c r="I968" s="45"/>
    </row>
    <row r="969" spans="4:9" ht="12.75" customHeight="1" x14ac:dyDescent="0.3">
      <c r="D969" s="7"/>
      <c r="I969" s="45"/>
    </row>
    <row r="970" spans="4:9" ht="12.75" customHeight="1" x14ac:dyDescent="0.3">
      <c r="D970" s="7"/>
      <c r="I970" s="45"/>
    </row>
    <row r="971" spans="4:9" ht="12.75" customHeight="1" x14ac:dyDescent="0.3">
      <c r="D971" s="7"/>
      <c r="I971" s="45"/>
    </row>
    <row r="972" spans="4:9" ht="12.75" customHeight="1" x14ac:dyDescent="0.3">
      <c r="D972" s="7"/>
      <c r="I972" s="45"/>
    </row>
    <row r="973" spans="4:9" ht="12.75" customHeight="1" x14ac:dyDescent="0.3">
      <c r="D973" s="7"/>
      <c r="I973" s="45"/>
    </row>
    <row r="974" spans="4:9" ht="12.75" customHeight="1" x14ac:dyDescent="0.3">
      <c r="D974" s="7"/>
      <c r="I974" s="45"/>
    </row>
    <row r="975" spans="4:9" ht="12.75" customHeight="1" x14ac:dyDescent="0.3">
      <c r="D975" s="7"/>
      <c r="I975" s="45"/>
    </row>
    <row r="976" spans="4:9" ht="12.75" customHeight="1" x14ac:dyDescent="0.3">
      <c r="D976" s="7"/>
      <c r="I976" s="45"/>
    </row>
    <row r="977" spans="4:9" ht="12.75" customHeight="1" x14ac:dyDescent="0.3">
      <c r="D977" s="7"/>
      <c r="I977" s="45"/>
    </row>
    <row r="978" spans="4:9" ht="12.75" customHeight="1" x14ac:dyDescent="0.3">
      <c r="D978" s="7"/>
      <c r="I978" s="45"/>
    </row>
    <row r="979" spans="4:9" ht="12.75" customHeight="1" x14ac:dyDescent="0.3">
      <c r="D979" s="7"/>
      <c r="I979" s="45"/>
    </row>
    <row r="980" spans="4:9" ht="12.75" customHeight="1" x14ac:dyDescent="0.3">
      <c r="D980" s="7"/>
      <c r="I980" s="45"/>
    </row>
    <row r="981" spans="4:9" ht="12.75" customHeight="1" x14ac:dyDescent="0.3">
      <c r="D981" s="7"/>
      <c r="I981" s="45"/>
    </row>
    <row r="982" spans="4:9" ht="12.75" customHeight="1" x14ac:dyDescent="0.3">
      <c r="D982" s="7"/>
      <c r="I982" s="45"/>
    </row>
    <row r="983" spans="4:9" ht="12.75" customHeight="1" x14ac:dyDescent="0.3">
      <c r="D983" s="7"/>
      <c r="I983" s="45"/>
    </row>
    <row r="984" spans="4:9" ht="12.75" customHeight="1" x14ac:dyDescent="0.3">
      <c r="D984" s="7"/>
      <c r="I984" s="45"/>
    </row>
    <row r="985" spans="4:9" ht="12.75" customHeight="1" x14ac:dyDescent="0.3">
      <c r="D985" s="7"/>
      <c r="I985" s="45"/>
    </row>
    <row r="986" spans="4:9" ht="12.75" customHeight="1" x14ac:dyDescent="0.3">
      <c r="D986" s="7"/>
      <c r="I986" s="45"/>
    </row>
    <row r="987" spans="4:9" ht="12.75" customHeight="1" x14ac:dyDescent="0.3">
      <c r="D987" s="7"/>
      <c r="I987" s="45"/>
    </row>
    <row r="988" spans="4:9" ht="12.75" customHeight="1" x14ac:dyDescent="0.3">
      <c r="D988" s="7"/>
      <c r="I988" s="45"/>
    </row>
    <row r="989" spans="4:9" ht="12.75" customHeight="1" x14ac:dyDescent="0.3">
      <c r="D989" s="7"/>
      <c r="I989" s="45"/>
    </row>
    <row r="990" spans="4:9" ht="12.75" customHeight="1" x14ac:dyDescent="0.3">
      <c r="D990" s="7"/>
      <c r="I990" s="45"/>
    </row>
    <row r="991" spans="4:9" ht="12.75" customHeight="1" x14ac:dyDescent="0.3">
      <c r="D991" s="7"/>
      <c r="I991" s="45"/>
    </row>
    <row r="992" spans="4:9" ht="12.75" customHeight="1" x14ac:dyDescent="0.3">
      <c r="D992" s="7"/>
      <c r="I992" s="45"/>
    </row>
    <row r="993" spans="4:9" ht="12.75" customHeight="1" x14ac:dyDescent="0.3">
      <c r="D993" s="7"/>
      <c r="I993" s="45"/>
    </row>
    <row r="994" spans="4:9" ht="12.75" customHeight="1" x14ac:dyDescent="0.3">
      <c r="D994" s="7"/>
      <c r="I994" s="45"/>
    </row>
    <row r="995" spans="4:9" ht="12.75" customHeight="1" x14ac:dyDescent="0.3">
      <c r="D995" s="7"/>
      <c r="I995" s="45"/>
    </row>
    <row r="996" spans="4:9" ht="12.75" customHeight="1" x14ac:dyDescent="0.3">
      <c r="D996" s="7"/>
      <c r="I996" s="45"/>
    </row>
    <row r="997" spans="4:9" ht="12.75" customHeight="1" x14ac:dyDescent="0.3">
      <c r="D997" s="7"/>
      <c r="I997" s="45"/>
    </row>
    <row r="998" spans="4:9" ht="12.75" customHeight="1" x14ac:dyDescent="0.3">
      <c r="D998" s="7"/>
      <c r="I998" s="45"/>
    </row>
    <row r="999" spans="4:9" ht="12.75" customHeight="1" x14ac:dyDescent="0.3">
      <c r="D999" s="7"/>
      <c r="I999" s="45"/>
    </row>
    <row r="1000" spans="4:9" ht="12.75" customHeight="1" x14ac:dyDescent="0.3">
      <c r="D1000" s="7"/>
      <c r="I1000" s="45"/>
    </row>
    <row r="1001" spans="4:9" ht="12.75" customHeight="1" x14ac:dyDescent="0.3">
      <c r="D1001" s="7"/>
      <c r="I1001" s="45"/>
    </row>
    <row r="1002" spans="4:9" ht="12.75" customHeight="1" x14ac:dyDescent="0.3">
      <c r="D1002" s="7"/>
      <c r="I1002" s="45"/>
    </row>
    <row r="1003" spans="4:9" ht="12.75" customHeight="1" x14ac:dyDescent="0.3">
      <c r="D1003" s="7"/>
      <c r="I1003" s="45"/>
    </row>
    <row r="1004" spans="4:9" ht="12.75" customHeight="1" x14ac:dyDescent="0.3">
      <c r="D1004" s="7"/>
      <c r="I1004" s="45"/>
    </row>
    <row r="1005" spans="4:9" ht="12.75" customHeight="1" x14ac:dyDescent="0.3">
      <c r="D1005" s="7"/>
      <c r="I1005" s="45"/>
    </row>
    <row r="1006" spans="4:9" ht="12.75" customHeight="1" x14ac:dyDescent="0.3">
      <c r="D1006" s="7"/>
      <c r="I1006" s="45"/>
    </row>
    <row r="1007" spans="4:9" ht="12.75" customHeight="1" x14ac:dyDescent="0.3">
      <c r="D1007" s="7"/>
      <c r="I1007" s="45"/>
    </row>
    <row r="1008" spans="4:9" ht="12.75" customHeight="1" x14ac:dyDescent="0.3">
      <c r="D1008" s="7"/>
      <c r="I1008" s="45"/>
    </row>
    <row r="1009" spans="4:9" ht="12.75" customHeight="1" x14ac:dyDescent="0.3">
      <c r="D1009" s="7"/>
      <c r="I1009" s="45"/>
    </row>
  </sheetData>
  <mergeCells count="2">
    <mergeCell ref="C5:E9"/>
    <mergeCell ref="F5:F9"/>
  </mergeCells>
  <pageMargins left="0.30333333333333334" right="0.3198611111111111" top="0.3125" bottom="0.27777777777777779" header="0" footer="0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AGM Gesamt</vt:lpstr>
      <vt:lpstr>Einzelunternehmen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Zink, Barbara</dc:creator>
  <cp:lastModifiedBy>Folkert Roggenkamp</cp:lastModifiedBy>
  <cp:lastPrinted>2024-12-12T14:51:25Z</cp:lastPrinted>
  <dcterms:created xsi:type="dcterms:W3CDTF">2023-01-16T10:47:08Z</dcterms:created>
  <dcterms:modified xsi:type="dcterms:W3CDTF">2024-12-12T14:58:43Z</dcterms:modified>
</cp:coreProperties>
</file>